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60" yWindow="500" windowWidth="30280" windowHeight="27160" activeTab="0"/>
  </bookViews>
  <sheets>
    <sheet name="DPGF" sheetId="1" r:id="rId1"/>
  </sheets>
  <definedNames>
    <definedName name="_xlnm.Print_Titles" localSheetId="0">'DPGF'!$4:$6</definedName>
    <definedName name="_xlnm.Print_Area" localSheetId="0">'DPGF'!$A$1:$F$169</definedName>
  </definedNames>
  <calcPr fullCalcOnLoad="1"/>
</workbook>
</file>

<file path=xl/sharedStrings.xml><?xml version="1.0" encoding="utf-8"?>
<sst xmlns="http://schemas.openxmlformats.org/spreadsheetml/2006/main" count="219" uniqueCount="157">
  <si>
    <t>Fait à………………………………....…….le………………….………</t>
  </si>
  <si>
    <t>Gaines diverses pour réseaux secs</t>
  </si>
  <si>
    <t>ml</t>
  </si>
  <si>
    <t>n°</t>
  </si>
  <si>
    <t>désignation</t>
  </si>
  <si>
    <t>u</t>
  </si>
  <si>
    <t>Q</t>
  </si>
  <si>
    <t>PU</t>
  </si>
  <si>
    <t>PT</t>
  </si>
  <si>
    <t>L'entrepreneur</t>
  </si>
  <si>
    <t>(cachet et signature)</t>
  </si>
  <si>
    <t>€  Euros</t>
  </si>
  <si>
    <t>1.01</t>
  </si>
  <si>
    <t>1.02</t>
  </si>
  <si>
    <t>1.</t>
  </si>
  <si>
    <t>1.03</t>
  </si>
  <si>
    <t>1.04</t>
  </si>
  <si>
    <t>1.05</t>
  </si>
  <si>
    <t>1.06</t>
  </si>
  <si>
    <t>1.07</t>
  </si>
  <si>
    <t>2.</t>
  </si>
  <si>
    <t>TRAVAUX D'ASSAINISSEMENT</t>
  </si>
  <si>
    <t>2.01</t>
  </si>
  <si>
    <t>2.02</t>
  </si>
  <si>
    <t>2.03</t>
  </si>
  <si>
    <t>2.04</t>
  </si>
  <si>
    <t>2.05</t>
  </si>
  <si>
    <t>DECOMPOSITION DU PRIX FORFAITAIRE</t>
  </si>
  <si>
    <r>
      <t>OBLIGATION DE VERIFICATION DES QUANTITES</t>
    </r>
    <r>
      <rPr>
        <sz val="8"/>
        <rFont val="Arial"/>
        <family val="2"/>
      </rPr>
      <t xml:space="preserve">
(figurant dans le cadre de décomposition du prix forfaitaire)
Il est rappelé que les quantités établies par l'équipe d'ingénierie ou Maître d'Oeuvre n'engagent pas sa responsabilité (circulaire du 9 mars 1982) vis-à-vis des entreprises (ou envers le Maître de l'Ouvrage) et ne sont données qu'à titre indicatif. Si l'entreprise considère ces quantités comme base de l'établissement de ses prix, elle engage sa responsabilité.</t>
    </r>
  </si>
  <si>
    <t>m3</t>
  </si>
  <si>
    <t>ml</t>
  </si>
  <si>
    <t>m2</t>
  </si>
  <si>
    <t>Drain à cunette sous le bâtiment</t>
  </si>
  <si>
    <t>3.</t>
  </si>
  <si>
    <t>3.01</t>
  </si>
  <si>
    <t>3.02</t>
  </si>
  <si>
    <t xml:space="preserve">Taxe sur la valeur ajoutée T.V.A. de 20 % </t>
  </si>
  <si>
    <t>A</t>
  </si>
  <si>
    <t xml:space="preserve">Total  Hors Taxes H.T. </t>
  </si>
  <si>
    <t xml:space="preserve">Total  Toutes Taxes Comprises T.T.C. </t>
  </si>
  <si>
    <r>
      <t xml:space="preserve">Décapage </t>
    </r>
    <r>
      <rPr>
        <sz val="9"/>
        <rFont val="Arial"/>
        <family val="2"/>
      </rPr>
      <t>de la terre végétale et stockage pour réutilisation</t>
    </r>
  </si>
  <si>
    <t xml:space="preserve"> TRAVAUX DE TERRASSEMENT</t>
  </si>
  <si>
    <t>TRAVAUX DE DRAINAGE</t>
  </si>
  <si>
    <t>TRAVAUX D'AEP</t>
  </si>
  <si>
    <t>4.</t>
  </si>
  <si>
    <t>TRAVAUX POUR RESEAUX SECS</t>
  </si>
  <si>
    <t>5.</t>
  </si>
  <si>
    <t>TRAVAUX POUR LES EAUX DE PLUIES</t>
  </si>
  <si>
    <t>6.</t>
  </si>
  <si>
    <t>7.</t>
  </si>
  <si>
    <t>TRAVAUX D'AMENAGEMENT</t>
  </si>
  <si>
    <t>Tranchées pour réseaux secs</t>
  </si>
  <si>
    <t>Chambre de tirage L1T</t>
  </si>
  <si>
    <t>U</t>
  </si>
  <si>
    <t>Vannes de branchement normalisées</t>
  </si>
  <si>
    <t>3.03</t>
  </si>
  <si>
    <t>3.04</t>
  </si>
  <si>
    <t>3.05</t>
  </si>
  <si>
    <t xml:space="preserve">Tranchées pour réseaux </t>
  </si>
  <si>
    <t>5.01</t>
  </si>
  <si>
    <t>5.02</t>
  </si>
  <si>
    <t>Canalisations enterrées en PVC CR8 DN 160 mm</t>
  </si>
  <si>
    <t>5.03</t>
  </si>
  <si>
    <t>5.04</t>
  </si>
  <si>
    <t>5.05</t>
  </si>
  <si>
    <t>5.06</t>
  </si>
  <si>
    <t>Regard en pied de chute</t>
  </si>
  <si>
    <t>4.01</t>
  </si>
  <si>
    <t>Tranchées pour réseaux sous plate forme</t>
  </si>
  <si>
    <t>4.02</t>
  </si>
  <si>
    <t>4.03</t>
  </si>
  <si>
    <t>3.06</t>
  </si>
  <si>
    <t>Regard diamètre 800 mm profondeur 1,5 m</t>
  </si>
  <si>
    <t>1.08</t>
  </si>
  <si>
    <t>1.09</t>
  </si>
  <si>
    <t>1.10</t>
  </si>
  <si>
    <t>1.11</t>
  </si>
  <si>
    <t>1.12</t>
  </si>
  <si>
    <t>Essai de sol pour le bâtiment</t>
  </si>
  <si>
    <t>1.13</t>
  </si>
  <si>
    <t>Géotextile sous bâtiment, accès, plateforme et cheminements</t>
  </si>
  <si>
    <t>ens.</t>
  </si>
  <si>
    <t>Panneaux de signalisation</t>
  </si>
  <si>
    <t>Bloc-marche en béton</t>
  </si>
  <si>
    <t>6.01</t>
  </si>
  <si>
    <t>6.02</t>
  </si>
  <si>
    <t>6.03</t>
  </si>
  <si>
    <t>7.02</t>
  </si>
  <si>
    <t>7.03</t>
  </si>
  <si>
    <t>7.04</t>
  </si>
  <si>
    <t>7.05</t>
  </si>
  <si>
    <t>Enrochement</t>
  </si>
  <si>
    <t>Remise en état du chemin d'accès</t>
  </si>
  <si>
    <t>7.06</t>
  </si>
  <si>
    <t>Béton désactivé</t>
  </si>
  <si>
    <t>7.07</t>
  </si>
  <si>
    <t xml:space="preserve">Utilisation d'un brise roche </t>
  </si>
  <si>
    <t>PS</t>
  </si>
  <si>
    <r>
      <t>Décapage</t>
    </r>
    <r>
      <rPr>
        <sz val="9"/>
        <rFont val="Arial"/>
        <family val="2"/>
      </rPr>
      <t xml:space="preserve"> sur chemin d'accès et mise en place définitive</t>
    </r>
  </si>
  <si>
    <t>Drain le long des murs entérré</t>
  </si>
  <si>
    <t>8.</t>
  </si>
  <si>
    <t>TRAVAUX POUR RESEAU DE CHALEUR</t>
  </si>
  <si>
    <t>Gaine TPC rouge Ø 63mm</t>
  </si>
  <si>
    <t>7.08</t>
  </si>
  <si>
    <t>Fourniture et pose de tampon carré ou rond de diam.variable</t>
  </si>
  <si>
    <t>7.09</t>
  </si>
  <si>
    <t>d) Couche de forme pour cheminements</t>
  </si>
  <si>
    <t>c) Couche de forme pour plateforme nord</t>
  </si>
  <si>
    <t>b) Couche de forme pour accès nord</t>
  </si>
  <si>
    <t xml:space="preserve">Couche de forme </t>
  </si>
  <si>
    <t>Déssouchage</t>
  </si>
  <si>
    <t>Canalisations enterrées en PVC CR8 DN 125 mm</t>
  </si>
  <si>
    <t>Canalisations enterrées en PVC CR8 DN 200 mm</t>
  </si>
  <si>
    <t>Reprofilage et couche de stabiliser</t>
  </si>
  <si>
    <t>8.01</t>
  </si>
  <si>
    <t>8.02</t>
  </si>
  <si>
    <t>8.03</t>
  </si>
  <si>
    <t>3.07</t>
  </si>
  <si>
    <t>3.08</t>
  </si>
  <si>
    <t>Contrôle caméra des réseaux EU/EV/EP enterrés</t>
  </si>
  <si>
    <t>Tranchées pour réseaux (utilisation de tranchées commune)</t>
  </si>
  <si>
    <t>Alimentation en eau potable diam.50</t>
  </si>
  <si>
    <t>Mise à niveau de tampon existant</t>
  </si>
  <si>
    <t>FF</t>
  </si>
  <si>
    <t xml:space="preserve">Fouille en pleine masse et mise en place définitive au sud </t>
  </si>
  <si>
    <t>Reprise des terres végétales</t>
  </si>
  <si>
    <t>FATH 2 : FOYER DE VIE</t>
  </si>
  <si>
    <r>
      <t xml:space="preserve">FATH 2:  Total Hors Taxes H.T  </t>
    </r>
    <r>
      <rPr>
        <b/>
        <sz val="7"/>
        <rFont val="Arial"/>
        <family val="2"/>
      </rPr>
      <t>(en Euros €)</t>
    </r>
    <r>
      <rPr>
        <sz val="7"/>
        <rFont val="Arial"/>
        <family val="2"/>
      </rPr>
      <t xml:space="preserve">  </t>
    </r>
    <r>
      <rPr>
        <sz val="9"/>
        <rFont val="Arial"/>
        <family val="2"/>
      </rPr>
      <t xml:space="preserve">   .</t>
    </r>
  </si>
  <si>
    <t>a) Remblais phase 1</t>
  </si>
  <si>
    <t>b) Remblais phase 2</t>
  </si>
  <si>
    <t>c) Remblais phase 3</t>
  </si>
  <si>
    <t>d) Remblais phase 4</t>
  </si>
  <si>
    <t>Fouille pour remblais périphérique</t>
  </si>
  <si>
    <t>a) Couche de forme pour accès ouest</t>
  </si>
  <si>
    <t xml:space="preserve">Pose du tuyaux de reseaux de chaleur </t>
  </si>
  <si>
    <t>Reprise d'enrobé pour la route</t>
  </si>
  <si>
    <t>a) Gaine TPC rouge Ø 63mm</t>
  </si>
  <si>
    <t>5.07</t>
  </si>
  <si>
    <t>5.08</t>
  </si>
  <si>
    <t xml:space="preserve">Canalisations enterrées en PVC CR8 DN 400 mm pour trop plein </t>
  </si>
  <si>
    <t>Regard de visite  profondeur 3 m</t>
  </si>
  <si>
    <t>Regard de visite diamètre 800 profondeurs 1,5 m trop plein</t>
  </si>
  <si>
    <t>Regard de visite diamètre 1000 profondeurs 3,5 m trop plein</t>
  </si>
  <si>
    <t>Avaloirs porte nord est</t>
  </si>
  <si>
    <t xml:space="preserve">Remontée de 0,8 m avec manchon de reglage et bouchon </t>
  </si>
  <si>
    <t>5.09</t>
  </si>
  <si>
    <t>Tuyaux verticaux en intérieure et extérieure compris colliers</t>
  </si>
  <si>
    <t>Ens.</t>
  </si>
  <si>
    <t>e) Couche de forme au sud</t>
  </si>
  <si>
    <t>Couche de forme sous le bâtiment si nécessaire</t>
  </si>
  <si>
    <t>Démolition du mur de soutènement 190 m2 voir sur site</t>
  </si>
  <si>
    <t>1.14</t>
  </si>
  <si>
    <t>Dépose de la passerelle</t>
  </si>
  <si>
    <t>1.15</t>
  </si>
  <si>
    <t>Dépose d'un escalier extérieur</t>
  </si>
  <si>
    <t>5.10</t>
  </si>
  <si>
    <t>Caniveau PVC et grille en fonte</t>
  </si>
</sst>
</file>

<file path=xl/styles.xml><?xml version="1.0" encoding="utf-8"?>
<styleSheet xmlns="http://schemas.openxmlformats.org/spreadsheetml/2006/main">
  <numFmts count="3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0.0"/>
    <numFmt numFmtId="191" formatCode="&quot;Vrai&quot;;&quot;Vrai&quot;;&quot;Faux&quot;"/>
    <numFmt numFmtId="192" formatCode="&quot;Actif&quot;;&quot;Actif&quot;;&quot;Inactif&quot;"/>
    <numFmt numFmtId="193" formatCode="_-* #,##0.00\ [$€-1]_-;\-* #,##0.00\ [$€-1]_-;_-* &quot;-&quot;??\ [$€-1]_-;_-@_-"/>
  </numFmts>
  <fonts count="55">
    <font>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u val="single"/>
      <sz val="10"/>
      <color indexed="12"/>
      <name val="Arial"/>
      <family val="2"/>
    </font>
    <font>
      <u val="single"/>
      <sz val="10"/>
      <color indexed="36"/>
      <name val="Arial"/>
      <family val="2"/>
    </font>
    <font>
      <i/>
      <sz val="9"/>
      <name val="Arial"/>
      <family val="2"/>
    </font>
    <font>
      <sz val="9"/>
      <color indexed="8"/>
      <name val="Arial"/>
      <family val="2"/>
    </font>
    <font>
      <sz val="9"/>
      <name val="ArialMT"/>
      <family val="2"/>
    </font>
    <font>
      <b/>
      <sz val="9"/>
      <color indexed="8"/>
      <name val="Arial"/>
      <family val="2"/>
    </font>
    <font>
      <b/>
      <sz val="11"/>
      <name val="Arial"/>
      <family val="2"/>
    </font>
    <font>
      <b/>
      <u val="single"/>
      <sz val="11"/>
      <name val="Arial"/>
      <family val="2"/>
    </font>
    <font>
      <b/>
      <sz val="7"/>
      <name val="Arial"/>
      <family val="2"/>
    </font>
    <font>
      <sz val="7"/>
      <name val="Arial"/>
      <family val="2"/>
    </font>
    <font>
      <b/>
      <sz val="10"/>
      <name val="Arial"/>
      <family val="2"/>
    </font>
    <font>
      <i/>
      <sz val="9"/>
      <name val="ArialMT"/>
      <family val="0"/>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9"/>
      <color indexed="10"/>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color indexed="63"/>
      </right>
      <top style="medium"/>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69">
    <xf numFmtId="0" fontId="0" fillId="0" borderId="0" xfId="0" applyAlignment="1">
      <alignment/>
    </xf>
    <xf numFmtId="0" fontId="2" fillId="0" borderId="0" xfId="0" applyFont="1" applyAlignment="1">
      <alignment/>
    </xf>
    <xf numFmtId="0" fontId="3" fillId="0" borderId="0" xfId="0" applyFont="1" applyAlignment="1">
      <alignment horizontal="center"/>
    </xf>
    <xf numFmtId="1" fontId="2" fillId="0" borderId="0" xfId="0" applyNumberFormat="1" applyFont="1" applyAlignment="1">
      <alignment horizontal="center"/>
    </xf>
    <xf numFmtId="0" fontId="3" fillId="0" borderId="10" xfId="0" applyFont="1" applyBorder="1" applyAlignment="1">
      <alignment horizontal="center"/>
    </xf>
    <xf numFmtId="1" fontId="3" fillId="0" borderId="10" xfId="0" applyNumberFormat="1" applyFont="1" applyBorder="1" applyAlignment="1">
      <alignment horizontal="center"/>
    </xf>
    <xf numFmtId="0" fontId="3" fillId="0" borderId="0" xfId="0" applyFont="1" applyAlignment="1">
      <alignment/>
    </xf>
    <xf numFmtId="0" fontId="3" fillId="0" borderId="11" xfId="0" applyFont="1" applyBorder="1" applyAlignment="1">
      <alignment horizontal="center"/>
    </xf>
    <xf numFmtId="1" fontId="3" fillId="0" borderId="11" xfId="0" applyNumberFormat="1" applyFont="1" applyBorder="1" applyAlignment="1">
      <alignment horizontal="center"/>
    </xf>
    <xf numFmtId="0" fontId="3" fillId="0" borderId="11" xfId="0" applyFont="1" applyBorder="1" applyAlignment="1">
      <alignment/>
    </xf>
    <xf numFmtId="0" fontId="3" fillId="0" borderId="0" xfId="0" applyFont="1" applyBorder="1" applyAlignment="1">
      <alignment horizontal="center"/>
    </xf>
    <xf numFmtId="0" fontId="3" fillId="0" borderId="0" xfId="0" applyFont="1" applyBorder="1" applyAlignment="1">
      <alignment/>
    </xf>
    <xf numFmtId="0" fontId="4" fillId="0" borderId="0" xfId="0" applyFont="1" applyBorder="1" applyAlignment="1">
      <alignment horizontal="right" vertical="center"/>
    </xf>
    <xf numFmtId="0" fontId="2" fillId="0" borderId="0" xfId="0" applyFont="1" applyAlignment="1">
      <alignment horizontal="center"/>
    </xf>
    <xf numFmtId="0" fontId="6" fillId="0" borderId="0" xfId="0" applyFont="1" applyAlignment="1">
      <alignment/>
    </xf>
    <xf numFmtId="0" fontId="3" fillId="0" borderId="11" xfId="0" applyFont="1" applyBorder="1" applyAlignment="1">
      <alignment horizontal="left"/>
    </xf>
    <xf numFmtId="0" fontId="3" fillId="0" borderId="0" xfId="0" applyFont="1" applyAlignment="1">
      <alignment horizontal="left" indent="10"/>
    </xf>
    <xf numFmtId="0" fontId="2" fillId="0" borderId="0" xfId="0" applyFont="1" applyAlignment="1">
      <alignment horizontal="left" indent="10"/>
    </xf>
    <xf numFmtId="0" fontId="4" fillId="0" borderId="11" xfId="0" applyFont="1" applyBorder="1" applyAlignment="1">
      <alignment horizontal="left"/>
    </xf>
    <xf numFmtId="4" fontId="2" fillId="0" borderId="0" xfId="0" applyNumberFormat="1" applyFont="1" applyAlignment="1">
      <alignment horizontal="center"/>
    </xf>
    <xf numFmtId="4" fontId="3" fillId="0" borderId="10" xfId="0" applyNumberFormat="1" applyFont="1" applyBorder="1" applyAlignment="1">
      <alignment horizontal="center"/>
    </xf>
    <xf numFmtId="4" fontId="3" fillId="0" borderId="11" xfId="0" applyNumberFormat="1"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applyAlignment="1">
      <alignment horizontal="center"/>
    </xf>
    <xf numFmtId="0" fontId="4" fillId="0" borderId="0" xfId="0" applyFont="1" applyAlignment="1">
      <alignment/>
    </xf>
    <xf numFmtId="0" fontId="3" fillId="0" borderId="0" xfId="0" applyFont="1" applyAlignment="1">
      <alignment horizontal="justify"/>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9" fillId="0" borderId="0" xfId="0" applyFont="1" applyAlignment="1">
      <alignment horizontal="justify" vertical="center"/>
    </xf>
    <xf numFmtId="0" fontId="3" fillId="0" borderId="0" xfId="0" applyFont="1" applyAlignment="1">
      <alignment/>
    </xf>
    <xf numFmtId="0" fontId="9" fillId="0" borderId="0" xfId="0" applyFont="1" applyAlignment="1">
      <alignment/>
    </xf>
    <xf numFmtId="0" fontId="3" fillId="0" borderId="0" xfId="0" applyFont="1" applyAlignment="1">
      <alignment horizontal="justify" vertical="center"/>
    </xf>
    <xf numFmtId="9" fontId="13" fillId="0" borderId="11" xfId="52" applyFont="1" applyBorder="1" applyAlignment="1">
      <alignment/>
    </xf>
    <xf numFmtId="9" fontId="14" fillId="0" borderId="0" xfId="52"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4" fillId="0" borderId="12" xfId="0" applyFont="1" applyBorder="1" applyAlignment="1">
      <alignment horizontal="right" vertical="center"/>
    </xf>
    <xf numFmtId="0" fontId="0" fillId="0" borderId="0" xfId="0" applyFont="1" applyBorder="1" applyAlignment="1">
      <alignment horizontal="center"/>
    </xf>
    <xf numFmtId="1" fontId="0" fillId="0" borderId="0" xfId="0" applyNumberFormat="1" applyFont="1" applyFill="1" applyBorder="1" applyAlignment="1">
      <alignment horizontal="center"/>
    </xf>
    <xf numFmtId="0" fontId="17" fillId="0" borderId="0" xfId="0" applyFont="1" applyBorder="1" applyAlignment="1">
      <alignment horizontal="right" vertical="center"/>
    </xf>
    <xf numFmtId="1" fontId="0" fillId="0" borderId="0" xfId="0" applyNumberFormat="1" applyFont="1" applyBorder="1" applyAlignment="1">
      <alignment horizontal="center" vertical="center"/>
    </xf>
    <xf numFmtId="1" fontId="0" fillId="0" borderId="0" xfId="0" applyNumberFormat="1" applyFont="1" applyBorder="1" applyAlignment="1">
      <alignment horizontal="right" vertical="center"/>
    </xf>
    <xf numFmtId="1" fontId="3" fillId="0" borderId="0" xfId="0" applyNumberFormat="1" applyFont="1" applyAlignment="1">
      <alignment horizontal="center"/>
    </xf>
    <xf numFmtId="0" fontId="18" fillId="0" borderId="0" xfId="0" applyFont="1" applyAlignment="1">
      <alignment/>
    </xf>
    <xf numFmtId="0" fontId="11" fillId="0" borderId="0" xfId="0" applyFont="1" applyAlignment="1">
      <alignment/>
    </xf>
    <xf numFmtId="0" fontId="17" fillId="0" borderId="0" xfId="0" applyFont="1" applyAlignment="1">
      <alignment/>
    </xf>
    <xf numFmtId="0" fontId="0" fillId="0" borderId="0" xfId="0" applyFont="1" applyBorder="1" applyAlignment="1" applyProtection="1">
      <alignment horizontal="left" vertical="top" wrapText="1"/>
      <protection/>
    </xf>
    <xf numFmtId="0" fontId="3" fillId="0" borderId="13" xfId="0" applyFont="1" applyBorder="1" applyAlignment="1">
      <alignment horizontal="left"/>
    </xf>
    <xf numFmtId="1" fontId="3" fillId="0" borderId="11" xfId="0" applyNumberFormat="1" applyFont="1" applyFill="1" applyBorder="1" applyAlignment="1">
      <alignment horizontal="center"/>
    </xf>
    <xf numFmtId="193" fontId="3" fillId="0" borderId="11" xfId="0" applyNumberFormat="1" applyFont="1" applyBorder="1" applyAlignment="1">
      <alignment horizontal="center"/>
    </xf>
    <xf numFmtId="193" fontId="0" fillId="0" borderId="0" xfId="0" applyNumberFormat="1" applyFont="1" applyBorder="1" applyAlignment="1" applyProtection="1">
      <alignment horizontal="left" vertical="top"/>
      <protection/>
    </xf>
    <xf numFmtId="193" fontId="3" fillId="0" borderId="14" xfId="0" applyNumberFormat="1" applyFont="1" applyBorder="1" applyAlignment="1">
      <alignment horizontal="center"/>
    </xf>
    <xf numFmtId="193" fontId="4" fillId="0" borderId="14" xfId="0" applyNumberFormat="1" applyFont="1" applyBorder="1" applyAlignment="1">
      <alignment horizontal="center"/>
    </xf>
    <xf numFmtId="193" fontId="3" fillId="0" borderId="0" xfId="0" applyNumberFormat="1" applyFont="1" applyBorder="1" applyAlignment="1">
      <alignment horizontal="center"/>
    </xf>
    <xf numFmtId="193" fontId="4" fillId="0" borderId="15" xfId="0" applyNumberFormat="1" applyFont="1" applyBorder="1" applyAlignment="1">
      <alignment horizontal="center"/>
    </xf>
    <xf numFmtId="193" fontId="0" fillId="0" borderId="0" xfId="0" applyNumberFormat="1" applyFont="1" applyBorder="1" applyAlignment="1">
      <alignment horizontal="center"/>
    </xf>
    <xf numFmtId="193" fontId="3" fillId="0" borderId="16" xfId="0" applyNumberFormat="1" applyFont="1" applyBorder="1" applyAlignment="1">
      <alignment horizontal="center"/>
    </xf>
    <xf numFmtId="193" fontId="3" fillId="0" borderId="0" xfId="0" applyNumberFormat="1" applyFont="1" applyAlignment="1">
      <alignment/>
    </xf>
    <xf numFmtId="193" fontId="3" fillId="0" borderId="15" xfId="0" applyNumberFormat="1" applyFont="1" applyBorder="1" applyAlignment="1">
      <alignment horizontal="center"/>
    </xf>
    <xf numFmtId="1" fontId="54" fillId="0" borderId="11" xfId="0" applyNumberFormat="1" applyFont="1" applyBorder="1" applyAlignment="1">
      <alignment horizontal="center"/>
    </xf>
    <xf numFmtId="0" fontId="5" fillId="0" borderId="10" xfId="0" applyFont="1" applyBorder="1" applyAlignment="1">
      <alignment horizontal="left"/>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4" fontId="1" fillId="0" borderId="17"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1" fillId="0" borderId="0" xfId="0" applyFont="1" applyAlignment="1">
      <alignment horizontal="justify"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0"/>
  <sheetViews>
    <sheetView tabSelected="1" view="pageLayout" zoomScale="186" zoomScaleNormal="193" zoomScaleSheetLayoutView="100" zoomScalePageLayoutView="186" workbookViewId="0" topLeftCell="A89">
      <selection activeCell="B117" sqref="B117"/>
    </sheetView>
  </sheetViews>
  <sheetFormatPr defaultColWidth="11.57421875" defaultRowHeight="12.75"/>
  <cols>
    <col min="1" max="1" width="4.421875" style="13" customWidth="1"/>
    <col min="2" max="2" width="42.8515625" style="1" customWidth="1"/>
    <col min="3" max="3" width="3.7109375" style="13" customWidth="1"/>
    <col min="4" max="4" width="6.7109375" style="3" customWidth="1"/>
    <col min="5" max="5" width="11.00390625" style="19" customWidth="1"/>
    <col min="6" max="6" width="13.7109375" style="19" customWidth="1"/>
    <col min="7" max="16384" width="11.421875" style="1" customWidth="1"/>
  </cols>
  <sheetData>
    <row r="1" spans="1:6" s="14" customFormat="1" ht="15" customHeight="1">
      <c r="A1" s="62" t="s">
        <v>27</v>
      </c>
      <c r="B1" s="62"/>
      <c r="C1" s="62"/>
      <c r="D1" s="62"/>
      <c r="E1" s="62"/>
      <c r="F1" s="62"/>
    </row>
    <row r="2" spans="1:3" ht="12">
      <c r="A2" s="2"/>
      <c r="C2" s="2"/>
    </row>
    <row r="3" spans="1:6" ht="66" customHeight="1">
      <c r="A3" s="68" t="s">
        <v>28</v>
      </c>
      <c r="B3" s="68"/>
      <c r="C3" s="68"/>
      <c r="D3" s="68"/>
      <c r="E3" s="68"/>
      <c r="F3" s="68"/>
    </row>
    <row r="4" spans="1:6" ht="12" customHeight="1">
      <c r="A4" s="63"/>
      <c r="B4" s="64"/>
      <c r="C4" s="64"/>
      <c r="D4" s="65"/>
      <c r="E4" s="66" t="s">
        <v>11</v>
      </c>
      <c r="F4" s="67"/>
    </row>
    <row r="5" spans="1:6" s="2" customFormat="1" ht="12" customHeight="1">
      <c r="A5" s="4" t="s">
        <v>3</v>
      </c>
      <c r="B5" s="4" t="s">
        <v>4</v>
      </c>
      <c r="C5" s="4" t="s">
        <v>5</v>
      </c>
      <c r="D5" s="5" t="s">
        <v>6</v>
      </c>
      <c r="E5" s="20" t="s">
        <v>7</v>
      </c>
      <c r="F5" s="20" t="s">
        <v>8</v>
      </c>
    </row>
    <row r="6" spans="1:6" s="6" customFormat="1" ht="6" customHeight="1">
      <c r="A6" s="15"/>
      <c r="B6" s="9"/>
      <c r="C6" s="7"/>
      <c r="D6" s="8"/>
      <c r="E6" s="21"/>
      <c r="F6" s="21"/>
    </row>
    <row r="7" spans="1:6" s="6" customFormat="1" ht="12" customHeight="1">
      <c r="A7" s="34" t="s">
        <v>37</v>
      </c>
      <c r="B7" s="35" t="s">
        <v>126</v>
      </c>
      <c r="C7" s="7"/>
      <c r="D7" s="8"/>
      <c r="E7" s="51"/>
      <c r="F7" s="51"/>
    </row>
    <row r="8" spans="1:6" s="6" customFormat="1" ht="3.75" customHeight="1">
      <c r="A8" s="15"/>
      <c r="B8" s="11"/>
      <c r="C8" s="7"/>
      <c r="D8" s="8"/>
      <c r="E8" s="51"/>
      <c r="F8" s="51"/>
    </row>
    <row r="9" spans="1:6" s="6" customFormat="1" ht="12" customHeight="1">
      <c r="A9" s="18" t="s">
        <v>14</v>
      </c>
      <c r="B9" s="29" t="s">
        <v>41</v>
      </c>
      <c r="C9" s="7"/>
      <c r="D9" s="8"/>
      <c r="E9" s="51"/>
      <c r="F9" s="51"/>
    </row>
    <row r="10" spans="1:6" s="6" customFormat="1" ht="6" customHeight="1">
      <c r="A10" s="15"/>
      <c r="B10" s="11"/>
      <c r="C10" s="7"/>
      <c r="D10" s="8"/>
      <c r="E10" s="51"/>
      <c r="F10" s="51"/>
    </row>
    <row r="11" spans="1:6" s="6" customFormat="1" ht="10.5" customHeight="1">
      <c r="A11" s="15" t="s">
        <v>12</v>
      </c>
      <c r="B11" s="11" t="s">
        <v>110</v>
      </c>
      <c r="C11" s="7" t="s">
        <v>81</v>
      </c>
      <c r="D11" s="8">
        <v>1</v>
      </c>
      <c r="E11" s="51"/>
      <c r="F11" s="51">
        <f>D11*E11</f>
        <v>0</v>
      </c>
    </row>
    <row r="12" spans="1:6" s="6" customFormat="1" ht="3" customHeight="1">
      <c r="A12" s="15"/>
      <c r="B12" s="11"/>
      <c r="C12" s="7"/>
      <c r="D12" s="8"/>
      <c r="E12" s="51"/>
      <c r="F12" s="51"/>
    </row>
    <row r="13" spans="1:6" s="6" customFormat="1" ht="12" customHeight="1">
      <c r="A13" s="15" t="s">
        <v>13</v>
      </c>
      <c r="B13" s="27" t="s">
        <v>40</v>
      </c>
      <c r="C13" s="7" t="s">
        <v>29</v>
      </c>
      <c r="D13" s="8">
        <v>135</v>
      </c>
      <c r="E13" s="51"/>
      <c r="F13" s="51">
        <f>D13*E13</f>
        <v>0</v>
      </c>
    </row>
    <row r="14" spans="1:6" s="6" customFormat="1" ht="3" customHeight="1">
      <c r="A14" s="15"/>
      <c r="C14" s="7"/>
      <c r="D14" s="8"/>
      <c r="E14" s="51"/>
      <c r="F14" s="51"/>
    </row>
    <row r="15" spans="1:6" s="6" customFormat="1" ht="12" customHeight="1">
      <c r="A15" s="15" t="s">
        <v>15</v>
      </c>
      <c r="B15" s="27" t="s">
        <v>124</v>
      </c>
      <c r="C15" s="7" t="s">
        <v>29</v>
      </c>
      <c r="D15" s="8">
        <v>360</v>
      </c>
      <c r="E15" s="51"/>
      <c r="F15" s="51">
        <f>D15*E15</f>
        <v>0</v>
      </c>
    </row>
    <row r="16" spans="1:6" s="6" customFormat="1" ht="1.5" customHeight="1">
      <c r="A16" s="15"/>
      <c r="B16" s="27"/>
      <c r="C16" s="7"/>
      <c r="D16" s="8"/>
      <c r="E16" s="51"/>
      <c r="F16" s="51"/>
    </row>
    <row r="17" spans="1:6" s="6" customFormat="1" ht="12.75" customHeight="1">
      <c r="A17" s="15" t="s">
        <v>16</v>
      </c>
      <c r="B17" s="6" t="s">
        <v>92</v>
      </c>
      <c r="C17" s="7" t="s">
        <v>29</v>
      </c>
      <c r="D17" s="8">
        <v>35</v>
      </c>
      <c r="E17" s="51"/>
      <c r="F17" s="51">
        <f>D17*E17</f>
        <v>0</v>
      </c>
    </row>
    <row r="18" spans="1:6" s="6" customFormat="1" ht="1.5" customHeight="1">
      <c r="A18" s="15"/>
      <c r="B18" s="27"/>
      <c r="C18" s="7"/>
      <c r="D18" s="8"/>
      <c r="E18" s="51"/>
      <c r="F18" s="51"/>
    </row>
    <row r="19" spans="1:6" s="6" customFormat="1" ht="12" customHeight="1">
      <c r="A19" s="15" t="s">
        <v>17</v>
      </c>
      <c r="B19" s="27" t="s">
        <v>98</v>
      </c>
      <c r="C19" s="7" t="s">
        <v>31</v>
      </c>
      <c r="D19" s="8">
        <v>50</v>
      </c>
      <c r="E19" s="51"/>
      <c r="F19" s="51">
        <f>D19*E19</f>
        <v>0</v>
      </c>
    </row>
    <row r="20" spans="1:6" s="6" customFormat="1" ht="3.75" customHeight="1">
      <c r="A20" s="15"/>
      <c r="B20" s="27"/>
      <c r="C20" s="7"/>
      <c r="D20" s="8"/>
      <c r="E20" s="51"/>
      <c r="F20" s="51"/>
    </row>
    <row r="21" spans="1:6" s="6" customFormat="1" ht="12" customHeight="1">
      <c r="A21" s="15" t="s">
        <v>18</v>
      </c>
      <c r="B21" s="6" t="s">
        <v>80</v>
      </c>
      <c r="C21" s="7" t="s">
        <v>31</v>
      </c>
      <c r="D21" s="8">
        <v>550</v>
      </c>
      <c r="E21" s="51"/>
      <c r="F21" s="51">
        <f>D21*E21</f>
        <v>0</v>
      </c>
    </row>
    <row r="22" spans="1:6" s="6" customFormat="1" ht="3" customHeight="1">
      <c r="A22" s="15"/>
      <c r="C22" s="7"/>
      <c r="D22" s="8"/>
      <c r="E22" s="51"/>
      <c r="F22" s="51"/>
    </row>
    <row r="23" spans="1:6" s="6" customFormat="1" ht="12" customHeight="1">
      <c r="A23" s="15" t="s">
        <v>19</v>
      </c>
      <c r="B23" s="6" t="s">
        <v>149</v>
      </c>
      <c r="C23" s="7" t="s">
        <v>29</v>
      </c>
      <c r="D23" s="8">
        <v>10</v>
      </c>
      <c r="E23" s="51"/>
      <c r="F23" s="51">
        <f>D23*E23</f>
        <v>0</v>
      </c>
    </row>
    <row r="24" spans="1:6" s="6" customFormat="1" ht="3" customHeight="1">
      <c r="A24" s="15"/>
      <c r="B24" s="26"/>
      <c r="C24" s="7"/>
      <c r="D24" s="8"/>
      <c r="E24" s="51"/>
      <c r="F24" s="51"/>
    </row>
    <row r="25" spans="1:6" s="6" customFormat="1" ht="12" customHeight="1">
      <c r="A25" s="15" t="s">
        <v>73</v>
      </c>
      <c r="B25" s="6" t="s">
        <v>109</v>
      </c>
      <c r="C25" s="7"/>
      <c r="D25" s="8"/>
      <c r="E25" s="51"/>
      <c r="F25" s="51"/>
    </row>
    <row r="26" spans="1:6" s="6" customFormat="1" ht="3" customHeight="1">
      <c r="A26" s="15"/>
      <c r="C26" s="7"/>
      <c r="D26" s="8"/>
      <c r="E26" s="51"/>
      <c r="F26" s="51"/>
    </row>
    <row r="27" spans="1:6" s="6" customFormat="1" ht="10.5" customHeight="1">
      <c r="A27" s="15"/>
      <c r="B27" s="6" t="s">
        <v>133</v>
      </c>
      <c r="C27" s="7" t="s">
        <v>29</v>
      </c>
      <c r="D27" s="8">
        <v>50</v>
      </c>
      <c r="E27" s="51"/>
      <c r="F27" s="51">
        <f>D27*E27</f>
        <v>0</v>
      </c>
    </row>
    <row r="28" spans="1:6" s="6" customFormat="1" ht="3" customHeight="1">
      <c r="A28" s="15"/>
      <c r="C28" s="7"/>
      <c r="D28" s="8"/>
      <c r="E28" s="51"/>
      <c r="F28" s="51"/>
    </row>
    <row r="29" spans="1:6" s="6" customFormat="1" ht="12" customHeight="1">
      <c r="A29" s="15"/>
      <c r="B29" s="6" t="s">
        <v>108</v>
      </c>
      <c r="C29" s="7" t="s">
        <v>29</v>
      </c>
      <c r="D29" s="8">
        <v>33</v>
      </c>
      <c r="E29" s="51"/>
      <c r="F29" s="51">
        <f>D29*E29</f>
        <v>0</v>
      </c>
    </row>
    <row r="30" spans="1:6" s="6" customFormat="1" ht="3.75" customHeight="1">
      <c r="A30" s="15"/>
      <c r="C30" s="7"/>
      <c r="D30" s="8"/>
      <c r="E30" s="51"/>
      <c r="F30" s="51"/>
    </row>
    <row r="31" spans="1:6" s="6" customFormat="1" ht="12" customHeight="1">
      <c r="A31" s="15"/>
      <c r="B31" s="6" t="s">
        <v>107</v>
      </c>
      <c r="C31" s="7" t="s">
        <v>29</v>
      </c>
      <c r="D31" s="8">
        <v>6</v>
      </c>
      <c r="E31" s="51"/>
      <c r="F31" s="51">
        <f>D31*E31</f>
        <v>0</v>
      </c>
    </row>
    <row r="32" spans="1:6" s="6" customFormat="1" ht="3.75" customHeight="1">
      <c r="A32" s="15"/>
      <c r="C32" s="7"/>
      <c r="D32" s="8"/>
      <c r="E32" s="51"/>
      <c r="F32" s="51"/>
    </row>
    <row r="33" spans="1:6" s="6" customFormat="1" ht="12" customHeight="1">
      <c r="A33" s="15"/>
      <c r="B33" s="6" t="s">
        <v>106</v>
      </c>
      <c r="C33" s="7" t="s">
        <v>29</v>
      </c>
      <c r="D33" s="8">
        <v>50</v>
      </c>
      <c r="E33" s="51"/>
      <c r="F33" s="51">
        <f>D33*E33</f>
        <v>0</v>
      </c>
    </row>
    <row r="34" spans="1:6" s="6" customFormat="1" ht="3" customHeight="1">
      <c r="A34" s="15"/>
      <c r="C34" s="7"/>
      <c r="D34" s="8"/>
      <c r="E34" s="51"/>
      <c r="F34" s="51"/>
    </row>
    <row r="35" spans="1:6" s="6" customFormat="1" ht="12" customHeight="1">
      <c r="A35" s="15"/>
      <c r="B35" s="6" t="s">
        <v>148</v>
      </c>
      <c r="C35" s="7" t="s">
        <v>29</v>
      </c>
      <c r="D35" s="8">
        <v>40</v>
      </c>
      <c r="E35" s="51"/>
      <c r="F35" s="51">
        <f>D35*E35</f>
        <v>0</v>
      </c>
    </row>
    <row r="36" spans="1:6" s="6" customFormat="1" ht="3.75" customHeight="1">
      <c r="A36" s="15"/>
      <c r="B36" s="30"/>
      <c r="C36" s="7"/>
      <c r="D36" s="8"/>
      <c r="E36" s="51"/>
      <c r="F36" s="51"/>
    </row>
    <row r="37" spans="1:6" s="6" customFormat="1" ht="12" customHeight="1">
      <c r="A37" s="15" t="s">
        <v>74</v>
      </c>
      <c r="B37" s="33" t="s">
        <v>125</v>
      </c>
      <c r="C37" s="7" t="s">
        <v>29</v>
      </c>
      <c r="D37" s="50">
        <v>135</v>
      </c>
      <c r="E37" s="51"/>
      <c r="F37" s="51">
        <f>D37*E37</f>
        <v>0</v>
      </c>
    </row>
    <row r="38" spans="1:6" s="6" customFormat="1" ht="3.75" customHeight="1">
      <c r="A38" s="15"/>
      <c r="B38" s="30"/>
      <c r="C38" s="7"/>
      <c r="D38" s="8"/>
      <c r="E38" s="51"/>
      <c r="F38" s="51"/>
    </row>
    <row r="39" spans="1:6" s="6" customFormat="1" ht="10.5" customHeight="1">
      <c r="A39" s="15" t="s">
        <v>75</v>
      </c>
      <c r="B39" s="33" t="s">
        <v>150</v>
      </c>
      <c r="C39" s="7" t="s">
        <v>147</v>
      </c>
      <c r="D39" s="8">
        <v>1</v>
      </c>
      <c r="E39" s="51"/>
      <c r="F39" s="51">
        <f>D39*E39</f>
        <v>0</v>
      </c>
    </row>
    <row r="40" spans="1:6" s="6" customFormat="1" ht="3" customHeight="1">
      <c r="A40" s="15"/>
      <c r="B40" s="30"/>
      <c r="C40" s="7"/>
      <c r="D40" s="8"/>
      <c r="E40" s="51"/>
      <c r="F40" s="51"/>
    </row>
    <row r="41" spans="1:6" s="6" customFormat="1" ht="12" customHeight="1">
      <c r="A41" s="15" t="s">
        <v>76</v>
      </c>
      <c r="B41" s="33" t="s">
        <v>132</v>
      </c>
      <c r="C41" s="7"/>
      <c r="D41" s="50"/>
      <c r="E41" s="51"/>
      <c r="F41" s="51"/>
    </row>
    <row r="42" spans="1:6" s="6" customFormat="1" ht="1.5" customHeight="1">
      <c r="A42" s="15"/>
      <c r="B42" s="30"/>
      <c r="C42" s="7"/>
      <c r="D42" s="8"/>
      <c r="E42" s="51"/>
      <c r="F42" s="51"/>
    </row>
    <row r="43" spans="1:6" s="6" customFormat="1" ht="12">
      <c r="A43" s="15"/>
      <c r="B43" s="6" t="s">
        <v>128</v>
      </c>
      <c r="C43" s="7" t="s">
        <v>29</v>
      </c>
      <c r="D43" s="8">
        <v>537</v>
      </c>
      <c r="E43" s="51"/>
      <c r="F43" s="51">
        <f>D43*E43</f>
        <v>0</v>
      </c>
    </row>
    <row r="44" spans="1:6" s="6" customFormat="1" ht="3" customHeight="1">
      <c r="A44" s="15"/>
      <c r="C44" s="7"/>
      <c r="D44" s="8"/>
      <c r="E44" s="51"/>
      <c r="F44" s="51"/>
    </row>
    <row r="45" spans="1:6" s="6" customFormat="1" ht="12">
      <c r="A45" s="15"/>
      <c r="B45" s="6" t="s">
        <v>129</v>
      </c>
      <c r="C45" s="7" t="s">
        <v>29</v>
      </c>
      <c r="D45" s="8">
        <v>968</v>
      </c>
      <c r="E45" s="51"/>
      <c r="F45" s="51">
        <f>D45*E45</f>
        <v>0</v>
      </c>
    </row>
    <row r="46" spans="1:6" s="6" customFormat="1" ht="3" customHeight="1">
      <c r="A46" s="15"/>
      <c r="C46" s="7"/>
      <c r="D46" s="8"/>
      <c r="E46" s="51"/>
      <c r="F46" s="51"/>
    </row>
    <row r="47" spans="1:6" s="6" customFormat="1" ht="12">
      <c r="A47" s="15"/>
      <c r="B47" s="6" t="s">
        <v>130</v>
      </c>
      <c r="C47" s="7" t="s">
        <v>29</v>
      </c>
      <c r="D47" s="8">
        <v>591</v>
      </c>
      <c r="E47" s="51"/>
      <c r="F47" s="51">
        <f>D47*E47</f>
        <v>0</v>
      </c>
    </row>
    <row r="48" spans="1:6" s="6" customFormat="1" ht="3" customHeight="1">
      <c r="A48" s="15"/>
      <c r="C48" s="7"/>
      <c r="D48" s="8"/>
      <c r="E48" s="51"/>
      <c r="F48" s="51"/>
    </row>
    <row r="49" spans="1:6" s="6" customFormat="1" ht="12">
      <c r="A49" s="15"/>
      <c r="B49" s="6" t="s">
        <v>131</v>
      </c>
      <c r="C49" s="7" t="s">
        <v>29</v>
      </c>
      <c r="D49" s="8">
        <v>700</v>
      </c>
      <c r="E49" s="51"/>
      <c r="F49" s="51">
        <f>D49*E49</f>
        <v>0</v>
      </c>
    </row>
    <row r="50" spans="1:6" s="6" customFormat="1" ht="3" customHeight="1">
      <c r="A50" s="15"/>
      <c r="B50" s="30"/>
      <c r="C50" s="7"/>
      <c r="D50" s="8"/>
      <c r="E50" s="51"/>
      <c r="F50" s="51"/>
    </row>
    <row r="51" spans="1:6" s="6" customFormat="1" ht="12" customHeight="1">
      <c r="A51" s="15" t="s">
        <v>77</v>
      </c>
      <c r="B51" s="6" t="s">
        <v>78</v>
      </c>
      <c r="C51" s="7" t="s">
        <v>53</v>
      </c>
      <c r="D51" s="8">
        <v>4</v>
      </c>
      <c r="E51" s="51"/>
      <c r="F51" s="51">
        <f>D51*E51</f>
        <v>0</v>
      </c>
    </row>
    <row r="52" spans="1:6" s="6" customFormat="1" ht="3.75" customHeight="1">
      <c r="A52" s="15"/>
      <c r="C52" s="7"/>
      <c r="D52" s="8"/>
      <c r="E52" s="51"/>
      <c r="F52" s="51"/>
    </row>
    <row r="53" spans="1:6" s="6" customFormat="1" ht="12" customHeight="1">
      <c r="A53" s="15" t="s">
        <v>79</v>
      </c>
      <c r="B53" s="6" t="s">
        <v>96</v>
      </c>
      <c r="C53" s="7" t="s">
        <v>29</v>
      </c>
      <c r="D53" s="8">
        <v>1</v>
      </c>
      <c r="E53" s="51"/>
      <c r="F53" s="51" t="s">
        <v>97</v>
      </c>
    </row>
    <row r="54" spans="1:6" s="6" customFormat="1" ht="3.75" customHeight="1">
      <c r="A54" s="15"/>
      <c r="C54" s="7"/>
      <c r="D54" s="8"/>
      <c r="E54" s="51"/>
      <c r="F54" s="51"/>
    </row>
    <row r="55" spans="1:6" s="6" customFormat="1" ht="12">
      <c r="A55" s="15" t="s">
        <v>151</v>
      </c>
      <c r="B55" s="6" t="s">
        <v>152</v>
      </c>
      <c r="C55" s="7" t="s">
        <v>123</v>
      </c>
      <c r="D55" s="8">
        <v>1</v>
      </c>
      <c r="E55" s="51"/>
      <c r="F55" s="51">
        <f>D55*E55</f>
        <v>0</v>
      </c>
    </row>
    <row r="56" spans="1:6" s="6" customFormat="1" ht="3.75" customHeight="1">
      <c r="A56" s="15"/>
      <c r="C56" s="7"/>
      <c r="D56" s="8"/>
      <c r="E56" s="51"/>
      <c r="F56" s="51"/>
    </row>
    <row r="57" spans="1:6" s="6" customFormat="1" ht="12.75" customHeight="1">
      <c r="A57" s="15" t="s">
        <v>153</v>
      </c>
      <c r="B57" s="6" t="s">
        <v>154</v>
      </c>
      <c r="C57" s="7" t="s">
        <v>123</v>
      </c>
      <c r="D57" s="8">
        <v>1</v>
      </c>
      <c r="E57" s="51"/>
      <c r="F57" s="51">
        <f>D57*E57</f>
        <v>0</v>
      </c>
    </row>
    <row r="58" spans="1:6" s="6" customFormat="1" ht="3.75" customHeight="1">
      <c r="A58" s="15"/>
      <c r="C58" s="7"/>
      <c r="D58" s="8"/>
      <c r="E58" s="51"/>
      <c r="F58" s="51"/>
    </row>
    <row r="59" spans="1:6" s="6" customFormat="1" ht="12" customHeight="1">
      <c r="A59" s="18" t="s">
        <v>20</v>
      </c>
      <c r="B59" s="24" t="s">
        <v>42</v>
      </c>
      <c r="C59" s="7"/>
      <c r="D59" s="8"/>
      <c r="E59" s="51"/>
      <c r="F59" s="51"/>
    </row>
    <row r="60" spans="1:6" s="6" customFormat="1" ht="3.75" customHeight="1">
      <c r="A60" s="15"/>
      <c r="B60" s="11"/>
      <c r="C60" s="7"/>
      <c r="D60" s="8"/>
      <c r="E60" s="51"/>
      <c r="F60" s="51"/>
    </row>
    <row r="61" spans="1:6" s="6" customFormat="1" ht="12" customHeight="1">
      <c r="A61" s="15" t="s">
        <v>22</v>
      </c>
      <c r="B61" s="28" t="s">
        <v>32</v>
      </c>
      <c r="C61" s="7" t="s">
        <v>30</v>
      </c>
      <c r="D61" s="8">
        <v>22</v>
      </c>
      <c r="E61" s="51"/>
      <c r="F61" s="51">
        <f>D61*E61</f>
        <v>0</v>
      </c>
    </row>
    <row r="62" spans="1:6" s="6" customFormat="1" ht="3.75" customHeight="1">
      <c r="A62" s="15"/>
      <c r="B62" s="11"/>
      <c r="C62" s="7"/>
      <c r="D62" s="8"/>
      <c r="E62" s="51"/>
      <c r="F62" s="51"/>
    </row>
    <row r="63" spans="1:6" s="6" customFormat="1" ht="12" customHeight="1">
      <c r="A63" s="15" t="s">
        <v>23</v>
      </c>
      <c r="B63" s="6" t="s">
        <v>99</v>
      </c>
      <c r="C63" s="7" t="s">
        <v>30</v>
      </c>
      <c r="D63" s="8">
        <v>80</v>
      </c>
      <c r="E63" s="51"/>
      <c r="F63" s="51">
        <f>D63*E63</f>
        <v>0</v>
      </c>
    </row>
    <row r="64" spans="1:6" s="6" customFormat="1" ht="3.75" customHeight="1">
      <c r="A64" s="15"/>
      <c r="B64" s="11"/>
      <c r="C64" s="7"/>
      <c r="D64" s="8"/>
      <c r="E64" s="51"/>
      <c r="F64" s="51"/>
    </row>
    <row r="65" spans="1:6" s="6" customFormat="1" ht="12" customHeight="1">
      <c r="A65" s="15" t="s">
        <v>24</v>
      </c>
      <c r="B65" s="6" t="s">
        <v>140</v>
      </c>
      <c r="C65" s="7" t="s">
        <v>53</v>
      </c>
      <c r="D65" s="8">
        <v>1</v>
      </c>
      <c r="E65" s="51"/>
      <c r="F65" s="51">
        <f>D65*E65</f>
        <v>0</v>
      </c>
    </row>
    <row r="66" spans="1:6" s="6" customFormat="1" ht="3.75" customHeight="1">
      <c r="A66" s="15"/>
      <c r="B66" s="11"/>
      <c r="C66" s="7"/>
      <c r="D66" s="8"/>
      <c r="E66" s="51"/>
      <c r="F66" s="51"/>
    </row>
    <row r="67" spans="1:6" s="6" customFormat="1" ht="12" customHeight="1">
      <c r="A67" s="15" t="s">
        <v>25</v>
      </c>
      <c r="B67" s="6" t="s">
        <v>58</v>
      </c>
      <c r="C67" s="7" t="s">
        <v>30</v>
      </c>
      <c r="D67" s="8">
        <v>3</v>
      </c>
      <c r="E67" s="51"/>
      <c r="F67" s="51">
        <f>D67*E67</f>
        <v>0</v>
      </c>
    </row>
    <row r="68" spans="1:6" s="6" customFormat="1" ht="3.75" customHeight="1">
      <c r="A68" s="15"/>
      <c r="B68" s="11"/>
      <c r="C68" s="7"/>
      <c r="D68" s="8"/>
      <c r="E68" s="51"/>
      <c r="F68" s="51"/>
    </row>
    <row r="69" spans="1:6" s="6" customFormat="1" ht="12" customHeight="1">
      <c r="A69" s="15" t="s">
        <v>26</v>
      </c>
      <c r="B69" s="25" t="s">
        <v>61</v>
      </c>
      <c r="C69" s="7" t="s">
        <v>30</v>
      </c>
      <c r="D69" s="8">
        <v>3</v>
      </c>
      <c r="E69" s="51"/>
      <c r="F69" s="51">
        <f>D69*E69</f>
        <v>0</v>
      </c>
    </row>
    <row r="70" spans="1:6" s="6" customFormat="1" ht="3.75" customHeight="1">
      <c r="A70" s="15"/>
      <c r="B70" s="11"/>
      <c r="C70" s="7"/>
      <c r="D70" s="8"/>
      <c r="E70" s="51"/>
      <c r="F70" s="51"/>
    </row>
    <row r="71" spans="1:6" s="6" customFormat="1" ht="12" customHeight="1">
      <c r="A71" s="18" t="s">
        <v>33</v>
      </c>
      <c r="B71" s="24" t="s">
        <v>21</v>
      </c>
      <c r="C71" s="7"/>
      <c r="D71" s="8"/>
      <c r="E71" s="51"/>
      <c r="F71" s="51"/>
    </row>
    <row r="72" spans="1:6" s="6" customFormat="1" ht="3.75" customHeight="1">
      <c r="A72" s="15"/>
      <c r="B72" s="11"/>
      <c r="C72" s="7"/>
      <c r="D72" s="8"/>
      <c r="E72" s="51"/>
      <c r="F72" s="51"/>
    </row>
    <row r="73" spans="1:6" s="6" customFormat="1" ht="12" customHeight="1">
      <c r="A73" s="15" t="s">
        <v>34</v>
      </c>
      <c r="B73" s="6" t="s">
        <v>68</v>
      </c>
      <c r="C73" s="7" t="s">
        <v>2</v>
      </c>
      <c r="D73" s="50">
        <v>64</v>
      </c>
      <c r="E73" s="51"/>
      <c r="F73" s="51">
        <f>D73*E73</f>
        <v>0</v>
      </c>
    </row>
    <row r="74" spans="1:6" s="6" customFormat="1" ht="3" customHeight="1">
      <c r="A74" s="15"/>
      <c r="C74" s="7"/>
      <c r="D74" s="8"/>
      <c r="E74" s="51"/>
      <c r="F74" s="51"/>
    </row>
    <row r="75" spans="1:6" s="6" customFormat="1" ht="12" customHeight="1">
      <c r="A75" s="15" t="s">
        <v>35</v>
      </c>
      <c r="B75" s="6" t="s">
        <v>58</v>
      </c>
      <c r="C75" s="7" t="s">
        <v>30</v>
      </c>
      <c r="D75" s="8">
        <v>15</v>
      </c>
      <c r="E75" s="51"/>
      <c r="F75" s="51">
        <f>D75*E75</f>
        <v>0</v>
      </c>
    </row>
    <row r="76" spans="1:6" s="6" customFormat="1" ht="3.75" customHeight="1">
      <c r="A76" s="15"/>
      <c r="C76" s="7"/>
      <c r="D76" s="8"/>
      <c r="E76" s="51"/>
      <c r="F76" s="51"/>
    </row>
    <row r="77" spans="1:6" s="6" customFormat="1" ht="12" customHeight="1">
      <c r="A77" s="15" t="s">
        <v>55</v>
      </c>
      <c r="B77" s="25" t="s">
        <v>111</v>
      </c>
      <c r="C77" s="7" t="s">
        <v>2</v>
      </c>
      <c r="D77" s="8">
        <v>54</v>
      </c>
      <c r="E77" s="51"/>
      <c r="F77" s="51">
        <f>D77*E77</f>
        <v>0</v>
      </c>
    </row>
    <row r="78" spans="1:6" s="6" customFormat="1" ht="3.75" customHeight="1">
      <c r="A78" s="15"/>
      <c r="C78" s="7"/>
      <c r="D78" s="8"/>
      <c r="E78" s="51"/>
      <c r="F78" s="51"/>
    </row>
    <row r="79" spans="1:6" s="6" customFormat="1" ht="12" customHeight="1">
      <c r="A79" s="15" t="s">
        <v>56</v>
      </c>
      <c r="B79" s="25" t="s">
        <v>61</v>
      </c>
      <c r="C79" s="7" t="s">
        <v>2</v>
      </c>
      <c r="D79" s="8">
        <v>10</v>
      </c>
      <c r="E79" s="51"/>
      <c r="F79" s="51">
        <f>D79*E79</f>
        <v>0</v>
      </c>
    </row>
    <row r="80" spans="1:6" s="6" customFormat="1" ht="3.75" customHeight="1">
      <c r="A80" s="15"/>
      <c r="B80" s="25"/>
      <c r="C80" s="7"/>
      <c r="D80" s="8"/>
      <c r="E80" s="51"/>
      <c r="F80" s="51"/>
    </row>
    <row r="81" spans="1:6" s="6" customFormat="1" ht="12" customHeight="1">
      <c r="A81" s="15" t="s">
        <v>57</v>
      </c>
      <c r="B81" s="25" t="s">
        <v>112</v>
      </c>
      <c r="C81" s="7" t="s">
        <v>2</v>
      </c>
      <c r="D81" s="8">
        <v>15</v>
      </c>
      <c r="E81" s="51"/>
      <c r="F81" s="51">
        <f>D81*E81</f>
        <v>0</v>
      </c>
    </row>
    <row r="82" spans="1:6" s="6" customFormat="1" ht="3.75" customHeight="1">
      <c r="A82" s="15"/>
      <c r="C82" s="7"/>
      <c r="D82" s="8"/>
      <c r="E82" s="51"/>
      <c r="F82" s="51"/>
    </row>
    <row r="83" spans="1:6" s="6" customFormat="1" ht="12" customHeight="1">
      <c r="A83" s="15" t="s">
        <v>71</v>
      </c>
      <c r="B83" s="6" t="s">
        <v>72</v>
      </c>
      <c r="C83" s="7" t="s">
        <v>53</v>
      </c>
      <c r="D83" s="8">
        <v>1</v>
      </c>
      <c r="E83" s="51"/>
      <c r="F83" s="51">
        <f>D83*E83</f>
        <v>0</v>
      </c>
    </row>
    <row r="84" spans="1:6" s="6" customFormat="1" ht="3.75" customHeight="1">
      <c r="A84" s="15"/>
      <c r="B84" s="11"/>
      <c r="C84" s="7"/>
      <c r="D84" s="8"/>
      <c r="E84" s="51"/>
      <c r="F84" s="51"/>
    </row>
    <row r="85" spans="1:6" s="6" customFormat="1" ht="12" customHeight="1">
      <c r="A85" s="15" t="s">
        <v>117</v>
      </c>
      <c r="B85" s="6" t="s">
        <v>144</v>
      </c>
      <c r="C85" s="7" t="s">
        <v>53</v>
      </c>
      <c r="D85" s="8">
        <v>8</v>
      </c>
      <c r="E85" s="51"/>
      <c r="F85" s="51">
        <f>D85*E85</f>
        <v>0</v>
      </c>
    </row>
    <row r="86" spans="1:6" s="6" customFormat="1" ht="3" customHeight="1">
      <c r="A86" s="15"/>
      <c r="C86" s="7"/>
      <c r="D86" s="8"/>
      <c r="E86" s="51"/>
      <c r="F86" s="51"/>
    </row>
    <row r="87" spans="1:6" s="6" customFormat="1" ht="12" customHeight="1">
      <c r="A87" s="15" t="s">
        <v>118</v>
      </c>
      <c r="B87" s="6" t="s">
        <v>119</v>
      </c>
      <c r="C87" s="7" t="s">
        <v>53</v>
      </c>
      <c r="D87" s="8">
        <v>1</v>
      </c>
      <c r="E87" s="51"/>
      <c r="F87" s="51">
        <f>D87*E87</f>
        <v>0</v>
      </c>
    </row>
    <row r="88" spans="1:6" s="6" customFormat="1" ht="3" customHeight="1">
      <c r="A88" s="15"/>
      <c r="C88" s="7"/>
      <c r="D88" s="8"/>
      <c r="E88" s="51"/>
      <c r="F88" s="51"/>
    </row>
    <row r="89" spans="1:6" s="6" customFormat="1" ht="12" customHeight="1">
      <c r="A89" s="18" t="s">
        <v>44</v>
      </c>
      <c r="B89" s="24" t="s">
        <v>43</v>
      </c>
      <c r="C89" s="7"/>
      <c r="D89" s="8"/>
      <c r="E89" s="51"/>
      <c r="F89" s="51"/>
    </row>
    <row r="90" spans="1:6" s="6" customFormat="1" ht="3" customHeight="1">
      <c r="A90" s="18"/>
      <c r="B90" s="24"/>
      <c r="C90" s="7"/>
      <c r="D90" s="8"/>
      <c r="E90" s="51"/>
      <c r="F90" s="51"/>
    </row>
    <row r="91" spans="1:6" s="6" customFormat="1" ht="12" customHeight="1">
      <c r="A91" s="15" t="s">
        <v>67</v>
      </c>
      <c r="B91" s="6" t="s">
        <v>120</v>
      </c>
      <c r="C91" s="7" t="s">
        <v>30</v>
      </c>
      <c r="D91" s="8">
        <v>35</v>
      </c>
      <c r="E91" s="51"/>
      <c r="F91" s="51">
        <f>D91*E91</f>
        <v>0</v>
      </c>
    </row>
    <row r="92" spans="1:6" s="6" customFormat="1" ht="3" customHeight="1">
      <c r="A92" s="15"/>
      <c r="B92" s="26"/>
      <c r="C92" s="7"/>
      <c r="D92" s="8"/>
      <c r="E92" s="51"/>
      <c r="F92" s="51"/>
    </row>
    <row r="93" spans="1:6" s="6" customFormat="1" ht="12" customHeight="1">
      <c r="A93" s="15" t="s">
        <v>69</v>
      </c>
      <c r="B93" s="6" t="s">
        <v>121</v>
      </c>
      <c r="C93" s="7" t="s">
        <v>30</v>
      </c>
      <c r="D93" s="8">
        <v>81</v>
      </c>
      <c r="E93" s="51"/>
      <c r="F93" s="51">
        <f>D93*E93</f>
        <v>0</v>
      </c>
    </row>
    <row r="94" spans="1:6" s="6" customFormat="1" ht="3" customHeight="1">
      <c r="A94" s="15"/>
      <c r="C94" s="7"/>
      <c r="D94" s="8"/>
      <c r="E94" s="51"/>
      <c r="F94" s="51"/>
    </row>
    <row r="95" spans="1:6" s="6" customFormat="1" ht="12" customHeight="1">
      <c r="A95" s="15" t="s">
        <v>70</v>
      </c>
      <c r="B95" s="6" t="s">
        <v>54</v>
      </c>
      <c r="C95" s="7" t="s">
        <v>53</v>
      </c>
      <c r="D95" s="8">
        <v>1</v>
      </c>
      <c r="E95" s="51"/>
      <c r="F95" s="51">
        <f>D95*E95</f>
        <v>0</v>
      </c>
    </row>
    <row r="96" spans="1:6" s="6" customFormat="1" ht="3" customHeight="1">
      <c r="A96" s="15"/>
      <c r="B96" s="47"/>
      <c r="C96" s="7"/>
      <c r="D96" s="8"/>
      <c r="E96" s="51"/>
      <c r="F96" s="51"/>
    </row>
    <row r="97" spans="1:6" s="6" customFormat="1" ht="12" customHeight="1">
      <c r="A97" s="18" t="s">
        <v>46</v>
      </c>
      <c r="B97" s="24" t="s">
        <v>47</v>
      </c>
      <c r="C97" s="7"/>
      <c r="D97" s="8"/>
      <c r="E97" s="51"/>
      <c r="F97" s="51"/>
    </row>
    <row r="98" spans="1:6" s="6" customFormat="1" ht="3.75" customHeight="1">
      <c r="A98" s="18"/>
      <c r="B98" s="24"/>
      <c r="C98" s="7"/>
      <c r="D98" s="8"/>
      <c r="E98" s="51"/>
      <c r="F98" s="51"/>
    </row>
    <row r="99" spans="1:6" s="6" customFormat="1" ht="12" customHeight="1">
      <c r="A99" s="15" t="s">
        <v>59</v>
      </c>
      <c r="B99" s="6" t="s">
        <v>58</v>
      </c>
      <c r="C99" s="7" t="s">
        <v>30</v>
      </c>
      <c r="D99" s="8">
        <v>95</v>
      </c>
      <c r="E99" s="51"/>
      <c r="F99" s="51">
        <f>D99*E99</f>
        <v>0</v>
      </c>
    </row>
    <row r="100" spans="1:6" s="6" customFormat="1" ht="3" customHeight="1">
      <c r="A100" s="15"/>
      <c r="C100" s="7"/>
      <c r="D100" s="8"/>
      <c r="E100" s="51"/>
      <c r="F100" s="51"/>
    </row>
    <row r="101" spans="1:6" s="6" customFormat="1" ht="12" customHeight="1">
      <c r="A101" s="15" t="s">
        <v>60</v>
      </c>
      <c r="B101" s="25" t="s">
        <v>139</v>
      </c>
      <c r="C101" s="7" t="s">
        <v>2</v>
      </c>
      <c r="D101" s="8">
        <v>45</v>
      </c>
      <c r="E101" s="51"/>
      <c r="F101" s="51">
        <f>D101*E101</f>
        <v>0</v>
      </c>
    </row>
    <row r="102" spans="1:6" s="6" customFormat="1" ht="4.5" customHeight="1">
      <c r="A102" s="15"/>
      <c r="C102" s="7"/>
      <c r="D102" s="8"/>
      <c r="E102" s="51"/>
      <c r="F102" s="51"/>
    </row>
    <row r="103" spans="1:6" s="6" customFormat="1" ht="12" customHeight="1">
      <c r="A103" s="15" t="s">
        <v>62</v>
      </c>
      <c r="B103" s="25" t="s">
        <v>61</v>
      </c>
      <c r="C103" s="7" t="s">
        <v>2</v>
      </c>
      <c r="D103" s="8">
        <v>70</v>
      </c>
      <c r="E103" s="51"/>
      <c r="F103" s="51">
        <f>D103*E103</f>
        <v>0</v>
      </c>
    </row>
    <row r="104" spans="1:6" s="6" customFormat="1" ht="3.75" customHeight="1">
      <c r="A104" s="15"/>
      <c r="B104" s="32"/>
      <c r="C104" s="7"/>
      <c r="D104" s="61"/>
      <c r="E104" s="51"/>
      <c r="F104" s="51"/>
    </row>
    <row r="105" spans="1:6" s="6" customFormat="1" ht="12" customHeight="1">
      <c r="A105" s="15" t="s">
        <v>63</v>
      </c>
      <c r="B105" s="6" t="s">
        <v>142</v>
      </c>
      <c r="C105" s="7" t="s">
        <v>53</v>
      </c>
      <c r="D105" s="8">
        <v>1</v>
      </c>
      <c r="E105" s="51"/>
      <c r="F105" s="51">
        <f>D105*E105</f>
        <v>0</v>
      </c>
    </row>
    <row r="106" spans="1:6" s="6" customFormat="1" ht="3.75" customHeight="1">
      <c r="A106" s="15"/>
      <c r="C106" s="7"/>
      <c r="D106" s="61"/>
      <c r="E106" s="51"/>
      <c r="F106" s="51"/>
    </row>
    <row r="107" spans="1:6" s="6" customFormat="1" ht="12" customHeight="1">
      <c r="A107" s="15" t="s">
        <v>64</v>
      </c>
      <c r="B107" s="25" t="s">
        <v>66</v>
      </c>
      <c r="C107" s="7" t="s">
        <v>53</v>
      </c>
      <c r="D107" s="8">
        <v>4</v>
      </c>
      <c r="E107" s="51"/>
      <c r="F107" s="51">
        <f>D107*E107</f>
        <v>0</v>
      </c>
    </row>
    <row r="108" spans="1:6" s="6" customFormat="1" ht="3.75" customHeight="1">
      <c r="A108" s="15"/>
      <c r="B108" s="32"/>
      <c r="C108" s="7"/>
      <c r="D108" s="8"/>
      <c r="E108" s="51"/>
      <c r="F108" s="51"/>
    </row>
    <row r="109" spans="1:6" s="6" customFormat="1" ht="12" customHeight="1">
      <c r="A109" s="15" t="s">
        <v>65</v>
      </c>
      <c r="B109" s="25" t="s">
        <v>143</v>
      </c>
      <c r="C109" s="7" t="s">
        <v>53</v>
      </c>
      <c r="D109" s="8">
        <v>1</v>
      </c>
      <c r="E109" s="51"/>
      <c r="F109" s="51">
        <f>D109*E109</f>
        <v>0</v>
      </c>
    </row>
    <row r="110" spans="1:6" s="6" customFormat="1" ht="3" customHeight="1">
      <c r="A110" s="15"/>
      <c r="B110" s="25"/>
      <c r="C110" s="7"/>
      <c r="D110" s="61"/>
      <c r="E110" s="51"/>
      <c r="F110" s="51"/>
    </row>
    <row r="111" spans="1:6" s="6" customFormat="1" ht="12" customHeight="1">
      <c r="A111" s="15" t="s">
        <v>137</v>
      </c>
      <c r="B111" s="6" t="s">
        <v>144</v>
      </c>
      <c r="C111" s="7" t="s">
        <v>2</v>
      </c>
      <c r="D111" s="8">
        <v>45</v>
      </c>
      <c r="E111" s="51"/>
      <c r="F111" s="51">
        <f>D111*E111</f>
        <v>0</v>
      </c>
    </row>
    <row r="112" spans="1:6" s="6" customFormat="1" ht="3" customHeight="1">
      <c r="A112" s="15"/>
      <c r="B112" s="25"/>
      <c r="C112" s="7"/>
      <c r="D112" s="61"/>
      <c r="E112" s="51"/>
      <c r="F112" s="51"/>
    </row>
    <row r="113" spans="1:6" s="6" customFormat="1" ht="12">
      <c r="A113" s="15" t="s">
        <v>138</v>
      </c>
      <c r="B113" s="6" t="s">
        <v>146</v>
      </c>
      <c r="C113" s="7" t="s">
        <v>2</v>
      </c>
      <c r="D113" s="8">
        <v>8</v>
      </c>
      <c r="E113" s="51"/>
      <c r="F113" s="51">
        <f>D113*E113</f>
        <v>0</v>
      </c>
    </row>
    <row r="114" spans="1:6" s="6" customFormat="1" ht="3" customHeight="1">
      <c r="A114" s="15"/>
      <c r="B114" s="25"/>
      <c r="C114" s="7"/>
      <c r="D114" s="61"/>
      <c r="E114" s="51"/>
      <c r="F114" s="51"/>
    </row>
    <row r="115" spans="1:6" s="6" customFormat="1" ht="12" customHeight="1">
      <c r="A115" s="15" t="s">
        <v>145</v>
      </c>
      <c r="B115" s="6" t="s">
        <v>141</v>
      </c>
      <c r="C115" s="7" t="s">
        <v>53</v>
      </c>
      <c r="D115" s="8">
        <v>1</v>
      </c>
      <c r="E115" s="51"/>
      <c r="F115" s="51">
        <f>D115*E115</f>
        <v>0</v>
      </c>
    </row>
    <row r="116" spans="1:6" s="6" customFormat="1" ht="3" customHeight="1">
      <c r="A116" s="15"/>
      <c r="C116" s="7"/>
      <c r="D116" s="8"/>
      <c r="E116" s="51"/>
      <c r="F116" s="51"/>
    </row>
    <row r="117" spans="1:6" s="6" customFormat="1" ht="12" customHeight="1">
      <c r="A117" s="15" t="s">
        <v>155</v>
      </c>
      <c r="B117" s="6" t="s">
        <v>156</v>
      </c>
      <c r="C117" s="7" t="s">
        <v>30</v>
      </c>
      <c r="D117" s="8">
        <v>2</v>
      </c>
      <c r="E117" s="51"/>
      <c r="F117" s="51">
        <f>D117*E117</f>
        <v>0</v>
      </c>
    </row>
    <row r="118" spans="1:6" s="6" customFormat="1" ht="3" customHeight="1">
      <c r="A118" s="15"/>
      <c r="C118" s="7"/>
      <c r="D118" s="8"/>
      <c r="E118" s="51"/>
      <c r="F118" s="51"/>
    </row>
    <row r="119" spans="1:6" s="6" customFormat="1" ht="12" customHeight="1">
      <c r="A119" s="18" t="s">
        <v>48</v>
      </c>
      <c r="B119" s="24" t="s">
        <v>45</v>
      </c>
      <c r="C119" s="7"/>
      <c r="D119" s="8"/>
      <c r="E119" s="51"/>
      <c r="F119" s="51"/>
    </row>
    <row r="120" spans="1:6" s="6" customFormat="1" ht="3.75" customHeight="1">
      <c r="A120" s="18"/>
      <c r="B120" s="24"/>
      <c r="C120" s="7"/>
      <c r="D120" s="8"/>
      <c r="E120" s="51"/>
      <c r="F120" s="51"/>
    </row>
    <row r="121" spans="1:6" s="6" customFormat="1" ht="12" customHeight="1">
      <c r="A121" s="15" t="s">
        <v>84</v>
      </c>
      <c r="B121" s="6" t="s">
        <v>51</v>
      </c>
      <c r="C121" s="7" t="s">
        <v>2</v>
      </c>
      <c r="D121" s="8">
        <v>100</v>
      </c>
      <c r="E121" s="51"/>
      <c r="F121" s="51">
        <f>D121*E121</f>
        <v>0</v>
      </c>
    </row>
    <row r="122" spans="1:6" s="6" customFormat="1" ht="3" customHeight="1">
      <c r="A122" s="18"/>
      <c r="B122" s="24"/>
      <c r="C122" s="7"/>
      <c r="D122" s="8"/>
      <c r="E122" s="51"/>
      <c r="F122" s="51"/>
    </row>
    <row r="123" spans="1:6" s="6" customFormat="1" ht="12" customHeight="1">
      <c r="A123" s="15" t="s">
        <v>85</v>
      </c>
      <c r="B123" s="6" t="s">
        <v>1</v>
      </c>
      <c r="C123" s="7"/>
      <c r="D123" s="8"/>
      <c r="E123" s="51"/>
      <c r="F123" s="51"/>
    </row>
    <row r="124" spans="1:6" s="6" customFormat="1" ht="3" customHeight="1">
      <c r="A124" s="15"/>
      <c r="B124" s="32"/>
      <c r="C124" s="7"/>
      <c r="D124" s="8"/>
      <c r="E124" s="51"/>
      <c r="F124" s="51"/>
    </row>
    <row r="125" spans="1:6" s="6" customFormat="1" ht="12" customHeight="1">
      <c r="A125" s="15"/>
      <c r="B125" s="32" t="s">
        <v>136</v>
      </c>
      <c r="C125" s="7" t="s">
        <v>2</v>
      </c>
      <c r="D125" s="8">
        <v>150</v>
      </c>
      <c r="E125" s="51"/>
      <c r="F125" s="51">
        <f>D125*E125</f>
        <v>0</v>
      </c>
    </row>
    <row r="126" spans="1:7" s="6" customFormat="1" ht="1.5" customHeight="1">
      <c r="A126" s="15"/>
      <c r="B126" s="45"/>
      <c r="C126" s="7"/>
      <c r="D126" s="8"/>
      <c r="E126" s="51"/>
      <c r="F126" s="52"/>
      <c r="G126" s="48"/>
    </row>
    <row r="127" spans="1:7" s="6" customFormat="1" ht="12" customHeight="1">
      <c r="A127" s="15" t="s">
        <v>86</v>
      </c>
      <c r="B127" s="46" t="s">
        <v>52</v>
      </c>
      <c r="C127" s="7" t="s">
        <v>53</v>
      </c>
      <c r="D127" s="8">
        <v>1</v>
      </c>
      <c r="E127" s="51"/>
      <c r="F127" s="51">
        <f>D127*E127</f>
        <v>0</v>
      </c>
      <c r="G127" s="48"/>
    </row>
    <row r="128" spans="1:6" s="6" customFormat="1" ht="1.5" customHeight="1">
      <c r="A128" s="18"/>
      <c r="B128" s="24"/>
      <c r="C128" s="7"/>
      <c r="D128" s="61"/>
      <c r="E128" s="51"/>
      <c r="F128" s="51"/>
    </row>
    <row r="129" spans="1:6" s="6" customFormat="1" ht="12" customHeight="1">
      <c r="A129" s="18" t="s">
        <v>49</v>
      </c>
      <c r="B129" s="24" t="s">
        <v>50</v>
      </c>
      <c r="C129" s="7"/>
      <c r="D129" s="61"/>
      <c r="E129" s="51"/>
      <c r="F129" s="51"/>
    </row>
    <row r="130" spans="1:6" s="6" customFormat="1" ht="3" customHeight="1">
      <c r="A130" s="15"/>
      <c r="B130" s="24"/>
      <c r="C130" s="7"/>
      <c r="D130" s="61"/>
      <c r="E130" s="51"/>
      <c r="F130" s="51"/>
    </row>
    <row r="131" spans="1:6" s="6" customFormat="1" ht="12" customHeight="1">
      <c r="A131" s="15" t="s">
        <v>87</v>
      </c>
      <c r="B131" s="6" t="s">
        <v>83</v>
      </c>
      <c r="C131" s="7" t="s">
        <v>30</v>
      </c>
      <c r="D131" s="8">
        <v>36</v>
      </c>
      <c r="E131" s="51"/>
      <c r="F131" s="51" t="s">
        <v>97</v>
      </c>
    </row>
    <row r="132" spans="1:6" s="6" customFormat="1" ht="3" customHeight="1">
      <c r="A132" s="15"/>
      <c r="B132" s="24"/>
      <c r="C132" s="7"/>
      <c r="D132" s="8"/>
      <c r="E132" s="51"/>
      <c r="F132" s="51"/>
    </row>
    <row r="133" spans="1:6" s="6" customFormat="1" ht="12" customHeight="1">
      <c r="A133" s="15" t="s">
        <v>88</v>
      </c>
      <c r="B133" s="6" t="s">
        <v>113</v>
      </c>
      <c r="C133" s="7" t="s">
        <v>31</v>
      </c>
      <c r="D133" s="8">
        <v>500</v>
      </c>
      <c r="E133" s="51"/>
      <c r="F133" s="51">
        <f>D133*E133</f>
        <v>0</v>
      </c>
    </row>
    <row r="134" spans="1:6" s="6" customFormat="1" ht="3" customHeight="1">
      <c r="A134" s="15"/>
      <c r="C134" s="7"/>
      <c r="D134" s="8"/>
      <c r="E134" s="51"/>
      <c r="F134" s="51"/>
    </row>
    <row r="135" spans="1:6" s="6" customFormat="1" ht="12" customHeight="1">
      <c r="A135" s="15" t="s">
        <v>89</v>
      </c>
      <c r="B135" s="6" t="s">
        <v>91</v>
      </c>
      <c r="C135" s="7" t="s">
        <v>31</v>
      </c>
      <c r="D135" s="8">
        <v>40</v>
      </c>
      <c r="E135" s="51"/>
      <c r="F135" s="51">
        <f>D135*E135</f>
        <v>0</v>
      </c>
    </row>
    <row r="136" spans="1:6" s="6" customFormat="1" ht="3" customHeight="1">
      <c r="A136" s="15"/>
      <c r="C136" s="7"/>
      <c r="D136" s="8"/>
      <c r="E136" s="51"/>
      <c r="F136" s="51"/>
    </row>
    <row r="137" spans="1:6" s="6" customFormat="1" ht="12" customHeight="1">
      <c r="A137" s="15" t="s">
        <v>90</v>
      </c>
      <c r="B137" s="6" t="s">
        <v>82</v>
      </c>
      <c r="C137" s="7" t="s">
        <v>53</v>
      </c>
      <c r="D137" s="8">
        <v>1</v>
      </c>
      <c r="E137" s="51"/>
      <c r="F137" s="51">
        <f>D137*E137</f>
        <v>0</v>
      </c>
    </row>
    <row r="138" spans="1:6" s="6" customFormat="1" ht="3.75" customHeight="1">
      <c r="A138" s="15"/>
      <c r="C138" s="7"/>
      <c r="D138" s="8"/>
      <c r="E138" s="51"/>
      <c r="F138" s="51"/>
    </row>
    <row r="139" spans="1:6" s="6" customFormat="1" ht="12" customHeight="1">
      <c r="A139" s="15" t="s">
        <v>93</v>
      </c>
      <c r="B139" s="6" t="s">
        <v>94</v>
      </c>
      <c r="C139" s="7" t="s">
        <v>31</v>
      </c>
      <c r="D139" s="8">
        <v>40</v>
      </c>
      <c r="E139" s="51"/>
      <c r="F139" s="51" t="s">
        <v>97</v>
      </c>
    </row>
    <row r="140" spans="1:6" s="6" customFormat="1" ht="3.75" customHeight="1">
      <c r="A140" s="15"/>
      <c r="C140" s="7"/>
      <c r="D140" s="8"/>
      <c r="E140" s="51"/>
      <c r="F140" s="51"/>
    </row>
    <row r="141" spans="1:6" s="6" customFormat="1" ht="12" customHeight="1">
      <c r="A141" s="15" t="s">
        <v>95</v>
      </c>
      <c r="B141" s="6" t="s">
        <v>135</v>
      </c>
      <c r="C141" s="7" t="s">
        <v>31</v>
      </c>
      <c r="D141" s="8">
        <v>30</v>
      </c>
      <c r="E141" s="51"/>
      <c r="F141" s="51">
        <f>D141*E141</f>
        <v>0</v>
      </c>
    </row>
    <row r="142" spans="1:6" s="6" customFormat="1" ht="3.75" customHeight="1">
      <c r="A142" s="15"/>
      <c r="C142" s="7"/>
      <c r="D142" s="8"/>
      <c r="E142" s="51"/>
      <c r="F142" s="51"/>
    </row>
    <row r="143" spans="1:6" s="6" customFormat="1" ht="12" customHeight="1">
      <c r="A143" s="15" t="s">
        <v>103</v>
      </c>
      <c r="B143" s="33" t="s">
        <v>122</v>
      </c>
      <c r="C143" s="7" t="s">
        <v>53</v>
      </c>
      <c r="D143" s="8">
        <v>2</v>
      </c>
      <c r="E143" s="51"/>
      <c r="F143" s="51">
        <f>D143*E143</f>
        <v>0</v>
      </c>
    </row>
    <row r="144" spans="1:6" s="6" customFormat="1" ht="3" customHeight="1">
      <c r="A144" s="15"/>
      <c r="C144" s="7"/>
      <c r="D144" s="8"/>
      <c r="E144" s="51"/>
      <c r="F144" s="51"/>
    </row>
    <row r="145" spans="1:6" s="6" customFormat="1" ht="12" customHeight="1">
      <c r="A145" s="15" t="s">
        <v>105</v>
      </c>
      <c r="B145" s="6" t="s">
        <v>104</v>
      </c>
      <c r="C145" s="7" t="s">
        <v>53</v>
      </c>
      <c r="D145" s="8">
        <v>2</v>
      </c>
      <c r="E145" s="51"/>
      <c r="F145" s="51">
        <f>D145*E145</f>
        <v>0</v>
      </c>
    </row>
    <row r="146" spans="1:6" s="6" customFormat="1" ht="4.5" customHeight="1">
      <c r="A146" s="15"/>
      <c r="C146" s="7"/>
      <c r="D146" s="8"/>
      <c r="E146" s="51"/>
      <c r="F146" s="51"/>
    </row>
    <row r="147" spans="1:6" s="6" customFormat="1" ht="12" customHeight="1">
      <c r="A147" s="18" t="s">
        <v>100</v>
      </c>
      <c r="B147" s="24" t="s">
        <v>101</v>
      </c>
      <c r="C147" s="7"/>
      <c r="D147" s="8"/>
      <c r="E147" s="51"/>
      <c r="F147" s="51"/>
    </row>
    <row r="148" spans="1:6" s="6" customFormat="1" ht="4.5" customHeight="1">
      <c r="A148" s="18"/>
      <c r="B148" s="24"/>
      <c r="C148" s="7"/>
      <c r="D148" s="8"/>
      <c r="E148" s="51"/>
      <c r="F148" s="51"/>
    </row>
    <row r="149" spans="1:6" s="6" customFormat="1" ht="12" customHeight="1">
      <c r="A149" s="15" t="s">
        <v>114</v>
      </c>
      <c r="B149" s="6" t="s">
        <v>58</v>
      </c>
      <c r="C149" s="7" t="s">
        <v>30</v>
      </c>
      <c r="D149" s="8">
        <v>95</v>
      </c>
      <c r="E149" s="51"/>
      <c r="F149" s="51">
        <f>D149*E149</f>
        <v>0</v>
      </c>
    </row>
    <row r="150" spans="1:6" s="6" customFormat="1" ht="3.75" customHeight="1">
      <c r="A150" s="15"/>
      <c r="B150" s="24"/>
      <c r="C150" s="7"/>
      <c r="D150" s="8"/>
      <c r="E150" s="51"/>
      <c r="F150" s="51"/>
    </row>
    <row r="151" spans="1:6" s="6" customFormat="1" ht="12" customHeight="1">
      <c r="A151" s="15" t="s">
        <v>115</v>
      </c>
      <c r="B151" s="31" t="s">
        <v>102</v>
      </c>
      <c r="C151" s="7" t="s">
        <v>30</v>
      </c>
      <c r="D151" s="8">
        <v>95</v>
      </c>
      <c r="E151" s="51"/>
      <c r="F151" s="51">
        <f>D151*E151</f>
        <v>0</v>
      </c>
    </row>
    <row r="152" spans="1:6" s="6" customFormat="1" ht="3" customHeight="1">
      <c r="A152" s="15"/>
      <c r="B152" s="31"/>
      <c r="C152" s="7"/>
      <c r="D152" s="8"/>
      <c r="E152" s="51"/>
      <c r="F152" s="51"/>
    </row>
    <row r="153" spans="1:6" s="6" customFormat="1" ht="12" customHeight="1">
      <c r="A153" s="15" t="s">
        <v>116</v>
      </c>
      <c r="B153" s="6" t="s">
        <v>134</v>
      </c>
      <c r="C153" s="7" t="s">
        <v>123</v>
      </c>
      <c r="D153" s="8">
        <v>1</v>
      </c>
      <c r="E153" s="51"/>
      <c r="F153" s="51">
        <f>D153*E153</f>
        <v>0</v>
      </c>
    </row>
    <row r="154" spans="1:6" s="6" customFormat="1" ht="3" customHeight="1">
      <c r="A154" s="15"/>
      <c r="B154" s="31"/>
      <c r="C154" s="7"/>
      <c r="D154" s="8"/>
      <c r="E154" s="51"/>
      <c r="F154" s="51"/>
    </row>
    <row r="155" spans="1:6" s="6" customFormat="1" ht="6" customHeight="1" thickBot="1">
      <c r="A155" s="15"/>
      <c r="B155" s="11"/>
      <c r="C155" s="7"/>
      <c r="D155" s="8"/>
      <c r="E155" s="51"/>
      <c r="F155" s="51"/>
    </row>
    <row r="156" spans="1:6" s="6" customFormat="1" ht="12" customHeight="1" thickBot="1">
      <c r="A156" s="49"/>
      <c r="B156" s="36"/>
      <c r="C156" s="37"/>
      <c r="D156" s="38" t="s">
        <v>127</v>
      </c>
      <c r="E156" s="53"/>
      <c r="F156" s="54">
        <f>SUM(F8:F155)</f>
        <v>0</v>
      </c>
    </row>
    <row r="157" spans="1:6" s="6" customFormat="1" ht="12" customHeight="1" thickBot="1">
      <c r="A157" s="15"/>
      <c r="C157" s="39"/>
      <c r="D157" s="40"/>
      <c r="E157" s="57"/>
      <c r="F157" s="57"/>
    </row>
    <row r="158" spans="1:6" s="6" customFormat="1" ht="12" customHeight="1" thickBot="1">
      <c r="A158" s="15"/>
      <c r="B158" s="11"/>
      <c r="C158" s="10"/>
      <c r="D158" s="41" t="s">
        <v>38</v>
      </c>
      <c r="E158" s="55"/>
      <c r="F158" s="56">
        <f>SUM(F157:F157)</f>
        <v>0</v>
      </c>
    </row>
    <row r="159" spans="1:6" s="6" customFormat="1" ht="12" customHeight="1">
      <c r="A159" s="15"/>
      <c r="B159" s="11"/>
      <c r="C159" s="10"/>
      <c r="D159" s="42"/>
      <c r="E159" s="55"/>
      <c r="F159" s="55"/>
    </row>
    <row r="160" spans="1:6" s="6" customFormat="1" ht="12" customHeight="1">
      <c r="A160" s="15"/>
      <c r="B160" s="11"/>
      <c r="C160" s="10"/>
      <c r="D160" s="43" t="s">
        <v>36</v>
      </c>
      <c r="E160" s="55"/>
      <c r="F160" s="58">
        <f>F158*0.2</f>
        <v>0</v>
      </c>
    </row>
    <row r="161" spans="1:6" s="6" customFormat="1" ht="12" customHeight="1" thickBot="1">
      <c r="A161" s="15"/>
      <c r="B161" s="11"/>
      <c r="C161" s="10"/>
      <c r="D161" s="42"/>
      <c r="E161" s="55"/>
      <c r="F161" s="59"/>
    </row>
    <row r="162" spans="1:6" s="6" customFormat="1" ht="12" customHeight="1" thickBot="1">
      <c r="A162" s="15"/>
      <c r="B162" s="11"/>
      <c r="C162" s="10"/>
      <c r="D162" s="41" t="s">
        <v>39</v>
      </c>
      <c r="E162" s="55"/>
      <c r="F162" s="60">
        <f>F160+F158</f>
        <v>0</v>
      </c>
    </row>
    <row r="163" s="6" customFormat="1" ht="12" customHeight="1">
      <c r="A163" s="15"/>
    </row>
    <row r="164" spans="1:6" s="6" customFormat="1" ht="12" customHeight="1">
      <c r="A164" s="15"/>
      <c r="B164" s="1"/>
      <c r="C164" s="13"/>
      <c r="D164" s="3"/>
      <c r="E164" s="19"/>
      <c r="F164" s="19"/>
    </row>
    <row r="165" spans="1:6" s="6" customFormat="1" ht="12" customHeight="1">
      <c r="A165" s="15"/>
      <c r="C165" s="2"/>
      <c r="D165" s="44"/>
      <c r="E165" s="23"/>
      <c r="F165" s="23"/>
    </row>
    <row r="166" spans="1:6" s="6" customFormat="1" ht="12" customHeight="1">
      <c r="A166" s="15"/>
      <c r="B166" s="16" t="s">
        <v>0</v>
      </c>
      <c r="D166" s="2"/>
      <c r="E166" s="23"/>
      <c r="F166" s="23"/>
    </row>
    <row r="167" spans="1:6" s="6" customFormat="1" ht="12" customHeight="1">
      <c r="A167" s="15"/>
      <c r="B167" s="16"/>
      <c r="D167" s="2"/>
      <c r="E167" s="23"/>
      <c r="F167" s="23"/>
    </row>
    <row r="168" spans="1:6" s="6" customFormat="1" ht="12" customHeight="1">
      <c r="A168" s="15"/>
      <c r="B168" s="16" t="s">
        <v>9</v>
      </c>
      <c r="D168" s="2"/>
      <c r="E168" s="23"/>
      <c r="F168" s="23"/>
    </row>
    <row r="169" spans="1:6" s="6" customFormat="1" ht="12" customHeight="1">
      <c r="A169" s="15"/>
      <c r="B169" s="17" t="s">
        <v>10</v>
      </c>
      <c r="D169" s="2"/>
      <c r="E169" s="23"/>
      <c r="F169" s="23"/>
    </row>
    <row r="170" spans="1:6" s="6" customFormat="1" ht="13.5" customHeight="1">
      <c r="A170" s="10"/>
      <c r="B170" s="11"/>
      <c r="C170" s="10"/>
      <c r="D170" s="12"/>
      <c r="E170" s="22"/>
      <c r="F170" s="22"/>
    </row>
  </sheetData>
  <sheetProtection/>
  <mergeCells count="4">
    <mergeCell ref="A1:F1"/>
    <mergeCell ref="A4:D4"/>
    <mergeCell ref="E4:F4"/>
    <mergeCell ref="A3:F3"/>
  </mergeCells>
  <printOptions horizontalCentered="1"/>
  <pageMargins left="0.39000000000000007" right="0.39000000000000007" top="0.6900000000000001" bottom="0.59" header="0.39000000000000007" footer="0.39000000000000007"/>
  <pageSetup fitToHeight="4" horizontalDpi="300" verticalDpi="300" orientation="portrait" paperSize="9" scale="99"/>
  <headerFooter alignWithMargins="0">
    <oddHeader>&amp;R&amp;8&amp;K000000Extension pour un FATH 2 au Beubois à Orbey - Passif
D.P.G.F. - Lot &amp;"Arial,Gras"01 TERRASSEMENT/ASSAINISSEMENT/DEMOLITION</oddHeader>
    <oddFooter>&amp;R&amp;"Arial,Gras"&amp;8Optime Economie -&amp;"Arial,Normal"&amp;K003366 Février 2024 &amp;K000000- Page &amp;P</oddFooter>
  </headerFooter>
  <rowBreaks count="1" manualBreakCount="1">
    <brk id="169" max="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dform atelier</cp:lastModifiedBy>
  <cp:lastPrinted>2024-04-09T14:04:22Z</cp:lastPrinted>
  <dcterms:created xsi:type="dcterms:W3CDTF">2000-02-15T13:44:12Z</dcterms:created>
  <dcterms:modified xsi:type="dcterms:W3CDTF">2024-04-12T08:56:14Z</dcterms:modified>
  <cp:category/>
  <cp:version/>
  <cp:contentType/>
  <cp:contentStatus/>
</cp:coreProperties>
</file>