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 yWindow="5660" windowWidth="29220" windowHeight="22340" activeTab="0"/>
  </bookViews>
  <sheets>
    <sheet name="DPGF" sheetId="1" r:id="rId1"/>
  </sheets>
  <definedNames>
    <definedName name="_xlnm.Print_Titles" localSheetId="0">'DPGF'!$4:$4</definedName>
    <definedName name="_xlnm.Print_Area" localSheetId="0">'DPGF'!$A$1:$F$103</definedName>
  </definedNames>
  <calcPr fullCalcOnLoad="1"/>
</workbook>
</file>

<file path=xl/sharedStrings.xml><?xml version="1.0" encoding="utf-8"?>
<sst xmlns="http://schemas.openxmlformats.org/spreadsheetml/2006/main" count="132" uniqueCount="104">
  <si>
    <t>DECOMPOSITION DU PRIX FORFAITAIRE</t>
  </si>
  <si>
    <t>HABILLAGE INCLINE EN PLAQUES DE PLATRE</t>
  </si>
  <si>
    <t>HABILLAGE VERTICAL EN PLAQUES DE PLATRE</t>
  </si>
  <si>
    <t>CLOISONS EN PLAQUES DE PLATRE</t>
  </si>
  <si>
    <t>OUVRAGES DIVERS</t>
  </si>
  <si>
    <t>Raccords de finition</t>
  </si>
  <si>
    <t>Habillage des bâtis support pour wc suspendus</t>
  </si>
  <si>
    <t>Confection de niches pour extincteurs</t>
  </si>
  <si>
    <t>1.</t>
  </si>
  <si>
    <t>1.01</t>
  </si>
  <si>
    <t>2.</t>
  </si>
  <si>
    <t>2.01</t>
  </si>
  <si>
    <t>5.</t>
  </si>
  <si>
    <t>5.01</t>
  </si>
  <si>
    <t>5.02</t>
  </si>
  <si>
    <t>5.03</t>
  </si>
  <si>
    <t>for</t>
  </si>
  <si>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</si>
  <si>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n°</t>
  </si>
  <si>
    <t>désignation</t>
  </si>
  <si>
    <t>u</t>
  </si>
  <si>
    <t>Q</t>
  </si>
  <si>
    <t>PU</t>
  </si>
  <si>
    <t>PT</t>
  </si>
  <si>
    <t>5.04</t>
  </si>
  <si>
    <t>Calfeutrement entre murs béton et charpente bois</t>
  </si>
  <si>
    <t>for</t>
  </si>
  <si>
    <t>5.07</t>
  </si>
  <si>
    <t>U</t>
  </si>
  <si>
    <t>2.03</t>
  </si>
  <si>
    <t>ml</t>
  </si>
  <si>
    <t>5.08</t>
  </si>
  <si>
    <t>5.09</t>
  </si>
  <si>
    <t>3.02</t>
  </si>
  <si>
    <t>PLAFOND HORIZONTAL EN PLAQUES DE PLATRE</t>
  </si>
  <si>
    <t>Plafond visible standard horizontal</t>
  </si>
  <si>
    <t>Corniche lumineuse en plaque de plâtre</t>
  </si>
  <si>
    <t>4.02</t>
  </si>
  <si>
    <t>m²</t>
  </si>
  <si>
    <t>5.05</t>
  </si>
  <si>
    <t>5.06</t>
  </si>
  <si>
    <t>6.</t>
  </si>
  <si>
    <t>6.01</t>
  </si>
  <si>
    <t>6.02</t>
  </si>
  <si>
    <t>Trappes d’accès dans plafond non démontable</t>
  </si>
  <si>
    <t>Trappes d’accès coupe-feu dans plafond non démontable</t>
  </si>
  <si>
    <t>A</t>
  </si>
  <si>
    <t xml:space="preserve">Total  Hors Taxes H.T. </t>
  </si>
  <si>
    <t>2.04</t>
  </si>
  <si>
    <t>Plafond phonique en plaque de platre perforée régulier</t>
  </si>
  <si>
    <t>Plafond phonique en plaque de platre perforée aléatoire</t>
  </si>
  <si>
    <t>3.</t>
  </si>
  <si>
    <t>3.01</t>
  </si>
  <si>
    <t>4.</t>
  </si>
  <si>
    <t>4.01</t>
  </si>
  <si>
    <t>4.03</t>
  </si>
  <si>
    <t>4.04</t>
  </si>
  <si>
    <t>GAINES TECHNIQUES</t>
  </si>
  <si>
    <t>7.</t>
  </si>
  <si>
    <t>7.01</t>
  </si>
  <si>
    <t>Projection de plâtre acoustique 10 mm</t>
  </si>
  <si>
    <t>m2</t>
  </si>
  <si>
    <t>Trappes d’accès dans gaine technique</t>
  </si>
  <si>
    <t>Habillage de retombée</t>
  </si>
  <si>
    <t>5.10</t>
  </si>
  <si>
    <t>Châssis pour porte coulissante</t>
  </si>
  <si>
    <t>Habillage droit  des murs à ossature bois extérieurs BA 18 mm</t>
  </si>
  <si>
    <t>Gaines techniques verticales 2 faces CF 2h</t>
  </si>
  <si>
    <r>
      <t>Habillage  d'ébrasement de fenêtres de toiture</t>
    </r>
    <r>
      <rPr>
        <sz val="6"/>
        <rFont val="Arial"/>
        <family val="2"/>
      </rPr>
      <t xml:space="preserve"> (Puits de lumière)</t>
    </r>
  </si>
  <si>
    <t>3.03</t>
  </si>
  <si>
    <t>Habillage des ébrassements</t>
  </si>
  <si>
    <t>4.05</t>
  </si>
  <si>
    <t>PLATRE ET FLOCAGE PHONIQUE</t>
  </si>
  <si>
    <t>7.02</t>
  </si>
  <si>
    <t>Plâtre traditionelle</t>
  </si>
  <si>
    <t>Taxe sur la valeur ajoutée T.V.A. de 20 %</t>
  </si>
  <si>
    <t>Total Toutes Taxes Comprises T.T.C.</t>
  </si>
  <si>
    <t>Fait à………………………………....…….le………………….………</t>
  </si>
  <si>
    <t>L'entrepreneur</t>
  </si>
  <si>
    <t>(cachet et signature)</t>
  </si>
  <si>
    <t>1.02</t>
  </si>
  <si>
    <t>2.02</t>
  </si>
  <si>
    <t xml:space="preserve">Plafond visible horizontal CF 1h </t>
  </si>
  <si>
    <t>Habillage non visible en rampant sous toiture  BA 18 mm  CF1/2h</t>
  </si>
  <si>
    <t>Habillage  visible en rampant sous toiture  BA 18 mm  CF1/2h</t>
  </si>
  <si>
    <t>Contre cloisons en plaque de plâtre marine salle d'eau</t>
  </si>
  <si>
    <t>Cloison CF 1h</t>
  </si>
  <si>
    <t>Cloisons isolées en plaque de plâtre 84 mm (wc, salle d'eau et chambre)</t>
  </si>
  <si>
    <t>Cloisons phonique CF1h</t>
  </si>
  <si>
    <t>FATH 2: FOYER DE VIE</t>
  </si>
  <si>
    <r>
      <t>FATH 2:  Total Hors Taxes H.T  (en Euros €)</t>
    </r>
    <r>
      <rPr>
        <sz val="9"/>
        <rFont val="Arial"/>
        <family val="2"/>
      </rPr>
      <t xml:space="preserve">     .</t>
    </r>
  </si>
  <si>
    <t>m2</t>
  </si>
  <si>
    <t>Faux plafond hygiène en dalles minérales 60 x 60</t>
  </si>
  <si>
    <t>Plafond métallique en bacs perforés</t>
  </si>
  <si>
    <t>Plafond métallique en bacs lisses</t>
  </si>
  <si>
    <t>Forfait pour découpe dans plafonds</t>
  </si>
  <si>
    <t>8.</t>
  </si>
  <si>
    <t>8.01</t>
  </si>
  <si>
    <t>8.02</t>
  </si>
  <si>
    <t>8.04</t>
  </si>
  <si>
    <t>8.03</t>
  </si>
  <si>
    <t>Plus value pour parement 1 face placo marine BA 18</t>
  </si>
  <si>
    <t>Gaine verticale de désenfumage CF 1 h 3 faces</t>
  </si>
  <si>
    <t>FAUX PLAFONDS INTERIEURS</t>
  </si>
</sst>
</file>

<file path=xl/styles.xml><?xml version="1.0" encoding="utf-8"?>
<styleSheet xmlns="http://schemas.openxmlformats.org/spreadsheetml/2006/main">
  <numFmts count="3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
    <numFmt numFmtId="189" formatCode="&quot;Vrai&quot;;&quot;Vrai&quot;;&quot;Faux&quot;"/>
    <numFmt numFmtId="190" formatCode="&quot;Actif&quot;;&quot;Actif&quot;;&quot;Inactif&quot;"/>
    <numFmt numFmtId="191" formatCode="_(* #,##0.00_);_(* \(#,##0.00\);_(* &quot;-&quot;??_);_(@_)"/>
    <numFmt numFmtId="192" formatCode="0.000"/>
    <numFmt numFmtId="193" formatCode="_-* #,##0.00\ [$€-1]_-;\-* #,##0.00\ [$€-1]_-;_-* &quot;-&quot;??\ [$€-1]_-;_-@_-"/>
  </numFmts>
  <fonts count="49">
    <font>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11"/>
      <name val="Arial"/>
      <family val="2"/>
    </font>
    <font>
      <b/>
      <u val="single"/>
      <sz val="11"/>
      <name val="Arial"/>
      <family val="2"/>
    </font>
    <font>
      <sz val="6"/>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9"/>
      <color indexed="10"/>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1" fontId="3" fillId="0" borderId="11" xfId="0" applyNumberFormat="1" applyFont="1" applyBorder="1" applyAlignment="1">
      <alignment horizontal="center"/>
    </xf>
    <xf numFmtId="0" fontId="3" fillId="0" borderId="0" xfId="0" applyFont="1" applyBorder="1" applyAlignment="1">
      <alignment/>
    </xf>
    <xf numFmtId="0" fontId="2" fillId="0" borderId="0" xfId="0" applyFont="1" applyAlignment="1">
      <alignment horizontal="center"/>
    </xf>
    <xf numFmtId="0" fontId="6" fillId="0" borderId="0" xfId="0" applyFont="1" applyAlignment="1">
      <alignment/>
    </xf>
    <xf numFmtId="4" fontId="2" fillId="0" borderId="0" xfId="0" applyNumberFormat="1" applyFont="1" applyAlignment="1">
      <alignment horizontal="center"/>
    </xf>
    <xf numFmtId="4" fontId="3" fillId="0" borderId="10" xfId="0" applyNumberFormat="1" applyFont="1" applyBorder="1" applyAlignment="1">
      <alignment horizontal="center"/>
    </xf>
    <xf numFmtId="0" fontId="0" fillId="0" borderId="11" xfId="0" applyFont="1" applyBorder="1" applyAlignment="1">
      <alignment horizontal="center"/>
    </xf>
    <xf numFmtId="0" fontId="3" fillId="0" borderId="12" xfId="0" applyFont="1" applyBorder="1" applyAlignment="1">
      <alignment/>
    </xf>
    <xf numFmtId="0" fontId="3" fillId="0" borderId="11" xfId="0" applyFont="1" applyBorder="1" applyAlignment="1">
      <alignment horizontal="center"/>
    </xf>
    <xf numFmtId="0" fontId="3" fillId="0" borderId="11" xfId="0" applyFont="1" applyBorder="1" applyAlignment="1">
      <alignment/>
    </xf>
    <xf numFmtId="0" fontId="3" fillId="0" borderId="13" xfId="0" applyFont="1" applyBorder="1" applyAlignment="1">
      <alignment/>
    </xf>
    <xf numFmtId="0" fontId="3" fillId="0" borderId="13" xfId="0" applyFont="1" applyBorder="1" applyAlignment="1">
      <alignment horizontal="center"/>
    </xf>
    <xf numFmtId="0" fontId="4" fillId="0" borderId="0" xfId="0" applyFont="1" applyBorder="1" applyAlignment="1">
      <alignment horizontal="right"/>
    </xf>
    <xf numFmtId="4" fontId="3" fillId="0" borderId="0" xfId="0" applyNumberFormat="1" applyFont="1" applyBorder="1" applyAlignment="1">
      <alignment horizontal="center"/>
    </xf>
    <xf numFmtId="9" fontId="11" fillId="0" borderId="0" xfId="52" applyFont="1" applyBorder="1" applyAlignment="1">
      <alignment/>
    </xf>
    <xf numFmtId="0" fontId="0" fillId="0" borderId="14" xfId="0" applyFont="1" applyBorder="1" applyAlignment="1">
      <alignment horizontal="left"/>
    </xf>
    <xf numFmtId="0" fontId="0" fillId="0" borderId="0" xfId="0" applyFont="1" applyBorder="1" applyAlignment="1">
      <alignment horizontal="left"/>
    </xf>
    <xf numFmtId="0" fontId="3" fillId="0" borderId="0" xfId="0" applyFont="1" applyBorder="1" applyAlignment="1">
      <alignment horizontal="center"/>
    </xf>
    <xf numFmtId="0" fontId="4" fillId="0" borderId="0" xfId="0" applyFont="1" applyBorder="1" applyAlignment="1">
      <alignment horizontal="right" vertical="center"/>
    </xf>
    <xf numFmtId="0" fontId="0" fillId="0" borderId="0" xfId="0" applyFont="1" applyBorder="1" applyAlignment="1">
      <alignment horizontal="center"/>
    </xf>
    <xf numFmtId="1" fontId="0" fillId="0" borderId="0" xfId="0" applyNumberFormat="1" applyFont="1" applyFill="1" applyBorder="1" applyAlignment="1">
      <alignment horizontal="center"/>
    </xf>
    <xf numFmtId="0" fontId="9" fillId="0" borderId="0" xfId="0" applyFont="1" applyBorder="1" applyAlignment="1">
      <alignment horizontal="right" vertical="center"/>
    </xf>
    <xf numFmtId="1" fontId="3" fillId="0" borderId="0" xfId="0" applyNumberFormat="1" applyFont="1" applyBorder="1" applyAlignment="1">
      <alignment horizontal="center"/>
    </xf>
    <xf numFmtId="0" fontId="3" fillId="0" borderId="15" xfId="0" applyFont="1" applyBorder="1" applyAlignment="1">
      <alignment horizontal="center"/>
    </xf>
    <xf numFmtId="4" fontId="3" fillId="0" borderId="16" xfId="0" applyNumberFormat="1" applyFont="1" applyBorder="1" applyAlignment="1">
      <alignment horizontal="center"/>
    </xf>
    <xf numFmtId="0" fontId="3" fillId="0" borderId="17" xfId="0" applyFont="1" applyBorder="1" applyAlignment="1">
      <alignment/>
    </xf>
    <xf numFmtId="9" fontId="10" fillId="0" borderId="17" xfId="52" applyFont="1" applyBorder="1" applyAlignment="1">
      <alignment/>
    </xf>
    <xf numFmtId="0" fontId="4" fillId="0" borderId="17" xfId="0" applyFont="1" applyBorder="1" applyAlignment="1">
      <alignment horizontal="left"/>
    </xf>
    <xf numFmtId="0" fontId="4" fillId="0" borderId="0" xfId="0" applyFont="1" applyBorder="1" applyAlignment="1">
      <alignment/>
    </xf>
    <xf numFmtId="0" fontId="3" fillId="0" borderId="17" xfId="0" applyFont="1" applyBorder="1" applyAlignment="1">
      <alignment horizontal="left"/>
    </xf>
    <xf numFmtId="0" fontId="3" fillId="0" borderId="0" xfId="0" applyFont="1" applyBorder="1" applyAlignment="1">
      <alignment horizontal="justify"/>
    </xf>
    <xf numFmtId="188" fontId="4" fillId="0" borderId="13" xfId="0" applyNumberFormat="1" applyFont="1" applyBorder="1" applyAlignment="1">
      <alignment horizontal="right" vertical="center"/>
    </xf>
    <xf numFmtId="188" fontId="3" fillId="0" borderId="11" xfId="0" applyNumberFormat="1" applyFont="1" applyBorder="1" applyAlignment="1">
      <alignment horizontal="right"/>
    </xf>
    <xf numFmtId="1" fontId="3" fillId="0" borderId="0" xfId="0" applyNumberFormat="1" applyFont="1" applyBorder="1" applyAlignment="1">
      <alignment horizontal="center" vertical="center"/>
    </xf>
    <xf numFmtId="1" fontId="3" fillId="0" borderId="0" xfId="0" applyNumberFormat="1" applyFont="1" applyBorder="1" applyAlignment="1">
      <alignment horizontal="right" vertical="center"/>
    </xf>
    <xf numFmtId="1"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Alignment="1">
      <alignment horizontal="left" indent="10"/>
    </xf>
    <xf numFmtId="0" fontId="2" fillId="0" borderId="0" xfId="0" applyFont="1" applyAlignment="1">
      <alignment horizontal="left" indent="10"/>
    </xf>
    <xf numFmtId="193" fontId="3" fillId="0" borderId="11" xfId="0" applyNumberFormat="1" applyFont="1" applyBorder="1" applyAlignment="1">
      <alignment horizontal="center"/>
    </xf>
    <xf numFmtId="193" fontId="3" fillId="0" borderId="18" xfId="0" applyNumberFormat="1" applyFont="1" applyBorder="1" applyAlignment="1">
      <alignment horizontal="center"/>
    </xf>
    <xf numFmtId="193" fontId="3" fillId="0" borderId="19" xfId="0" applyNumberFormat="1" applyFont="1" applyBorder="1" applyAlignment="1">
      <alignment horizontal="center"/>
    </xf>
    <xf numFmtId="193" fontId="4" fillId="0" borderId="19" xfId="0" applyNumberFormat="1" applyFont="1" applyBorder="1" applyAlignment="1">
      <alignment horizontal="center"/>
    </xf>
    <xf numFmtId="193" fontId="3" fillId="0" borderId="0" xfId="0" applyNumberFormat="1" applyFont="1" applyBorder="1" applyAlignment="1">
      <alignment horizontal="center"/>
    </xf>
    <xf numFmtId="193" fontId="4" fillId="0" borderId="20" xfId="0" applyNumberFormat="1" applyFont="1" applyBorder="1" applyAlignment="1">
      <alignment horizontal="center"/>
    </xf>
    <xf numFmtId="193" fontId="0" fillId="0" borderId="0" xfId="0" applyNumberFormat="1" applyFont="1" applyBorder="1" applyAlignment="1">
      <alignment horizontal="center"/>
    </xf>
    <xf numFmtId="193" fontId="3" fillId="0" borderId="21" xfId="0" applyNumberFormat="1" applyFont="1" applyBorder="1" applyAlignment="1">
      <alignment horizontal="center"/>
    </xf>
    <xf numFmtId="193" fontId="3" fillId="0" borderId="20" xfId="0" applyNumberFormat="1" applyFont="1" applyBorder="1" applyAlignment="1">
      <alignment horizontal="center"/>
    </xf>
    <xf numFmtId="188" fontId="48" fillId="0" borderId="11" xfId="0" applyNumberFormat="1" applyFont="1" applyBorder="1" applyAlignment="1">
      <alignment horizontal="right"/>
    </xf>
    <xf numFmtId="1" fontId="48" fillId="0" borderId="11" xfId="0" applyNumberFormat="1" applyFont="1" applyBorder="1" applyAlignment="1">
      <alignment horizontal="center"/>
    </xf>
    <xf numFmtId="0" fontId="3" fillId="0" borderId="12" xfId="0" applyFont="1" applyBorder="1" applyAlignment="1">
      <alignment horizontal="center"/>
    </xf>
    <xf numFmtId="1" fontId="3" fillId="0" borderId="11" xfId="0" applyNumberFormat="1" applyFont="1" applyBorder="1" applyAlignment="1">
      <alignment horizontal="right"/>
    </xf>
    <xf numFmtId="0" fontId="3" fillId="0" borderId="22" xfId="0" applyFont="1" applyBorder="1" applyAlignment="1">
      <alignment horizontal="left"/>
    </xf>
    <xf numFmtId="0" fontId="3" fillId="0" borderId="23" xfId="0" applyFont="1" applyBorder="1" applyAlignment="1">
      <alignment/>
    </xf>
    <xf numFmtId="0" fontId="3" fillId="0" borderId="24" xfId="0" applyFont="1" applyBorder="1" applyAlignment="1">
      <alignment horizontal="center"/>
    </xf>
    <xf numFmtId="188" fontId="3" fillId="0" borderId="24" xfId="0" applyNumberFormat="1" applyFont="1" applyBorder="1" applyAlignment="1">
      <alignment horizontal="right"/>
    </xf>
    <xf numFmtId="193" fontId="3" fillId="0" borderId="24" xfId="0" applyNumberFormat="1" applyFont="1" applyBorder="1" applyAlignment="1">
      <alignment horizontal="center"/>
    </xf>
    <xf numFmtId="193" fontId="3" fillId="0" borderId="25" xfId="0" applyNumberFormat="1" applyFont="1" applyBorder="1" applyAlignment="1">
      <alignment horizontal="center"/>
    </xf>
    <xf numFmtId="0" fontId="5" fillId="0" borderId="26" xfId="0" applyFont="1" applyBorder="1" applyAlignment="1">
      <alignment horizontal="left"/>
    </xf>
    <xf numFmtId="0" fontId="5" fillId="0" borderId="27" xfId="0" applyFont="1" applyBorder="1" applyAlignment="1">
      <alignment horizontal="left"/>
    </xf>
    <xf numFmtId="0" fontId="5" fillId="0" borderId="28" xfId="0" applyFont="1" applyBorder="1" applyAlignment="1">
      <alignment horizontal="lef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4" fontId="1" fillId="0" borderId="32" xfId="0" applyNumberFormat="1" applyFont="1" applyBorder="1" applyAlignment="1">
      <alignment horizontal="center" vertical="center"/>
    </xf>
    <xf numFmtId="4" fontId="1" fillId="0" borderId="33" xfId="0" applyNumberFormat="1" applyFont="1" applyBorder="1" applyAlignment="1">
      <alignment horizontal="center" vertical="center"/>
    </xf>
    <xf numFmtId="0" fontId="1" fillId="0" borderId="14" xfId="0" applyFont="1" applyBorder="1" applyAlignment="1">
      <alignment horizontal="left" wrapText="1"/>
    </xf>
    <xf numFmtId="0" fontId="2" fillId="0" borderId="13" xfId="0" applyFont="1" applyBorder="1" applyAlignment="1">
      <alignment horizontal="left"/>
    </xf>
    <xf numFmtId="0" fontId="2" fillId="0" borderId="19"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3"/>
  <sheetViews>
    <sheetView tabSelected="1" view="pageLayout" zoomScaleNormal="125" zoomScaleSheetLayoutView="100" workbookViewId="0" topLeftCell="A26">
      <selection activeCell="B80" sqref="B80"/>
    </sheetView>
  </sheetViews>
  <sheetFormatPr defaultColWidth="11.57421875" defaultRowHeight="12.75"/>
  <cols>
    <col min="1" max="1" width="5.8515625" style="9" customWidth="1"/>
    <col min="2" max="2" width="49.421875" style="1" customWidth="1"/>
    <col min="3" max="3" width="5.28125" style="9" customWidth="1"/>
    <col min="4" max="4" width="8.421875" style="3" customWidth="1"/>
    <col min="5" max="5" width="13.421875" style="11" customWidth="1"/>
    <col min="6" max="6" width="13.7109375" style="11" customWidth="1"/>
    <col min="7" max="16384" width="11.421875" style="1" customWidth="1"/>
  </cols>
  <sheetData>
    <row r="1" spans="1:6" s="10" customFormat="1" ht="19.5" customHeight="1" thickBot="1">
      <c r="A1" s="65" t="s">
        <v>0</v>
      </c>
      <c r="B1" s="66"/>
      <c r="C1" s="66"/>
      <c r="D1" s="66"/>
      <c r="E1" s="66"/>
      <c r="F1" s="67"/>
    </row>
    <row r="2" spans="1:6" s="10" customFormat="1" ht="58.5" customHeight="1" thickBot="1">
      <c r="A2" s="73" t="s">
        <v>17</v>
      </c>
      <c r="B2" s="74"/>
      <c r="C2" s="74"/>
      <c r="D2" s="74"/>
      <c r="E2" s="74"/>
      <c r="F2" s="75"/>
    </row>
    <row r="3" spans="1:6" ht="12" customHeight="1">
      <c r="A3" s="68"/>
      <c r="B3" s="69"/>
      <c r="C3" s="69"/>
      <c r="D3" s="70"/>
      <c r="E3" s="71"/>
      <c r="F3" s="72"/>
    </row>
    <row r="4" spans="1:6" s="2" customFormat="1" ht="12" customHeight="1">
      <c r="A4" s="30" t="s">
        <v>18</v>
      </c>
      <c r="B4" s="4" t="s">
        <v>19</v>
      </c>
      <c r="C4" s="4" t="s">
        <v>20</v>
      </c>
      <c r="D4" s="5" t="s">
        <v>21</v>
      </c>
      <c r="E4" s="12" t="s">
        <v>22</v>
      </c>
      <c r="F4" s="31" t="s">
        <v>23</v>
      </c>
    </row>
    <row r="5" spans="1:6" s="6" customFormat="1" ht="12">
      <c r="A5" s="32"/>
      <c r="B5" s="8"/>
      <c r="C5" s="16"/>
      <c r="D5" s="7"/>
      <c r="E5" s="46"/>
      <c r="F5" s="47"/>
    </row>
    <row r="6" spans="1:6" s="6" customFormat="1" ht="12.75" customHeight="1">
      <c r="A6" s="33" t="s">
        <v>46</v>
      </c>
      <c r="B6" s="21" t="s">
        <v>89</v>
      </c>
      <c r="C6" s="16"/>
      <c r="D6" s="39"/>
      <c r="E6" s="46"/>
      <c r="F6" s="47"/>
    </row>
    <row r="7" spans="1:6" s="6" customFormat="1" ht="12">
      <c r="A7" s="32"/>
      <c r="B7" s="8"/>
      <c r="C7" s="16"/>
      <c r="D7" s="39"/>
      <c r="E7" s="46"/>
      <c r="F7" s="47"/>
    </row>
    <row r="8" spans="1:6" s="6" customFormat="1" ht="12.75" customHeight="1">
      <c r="A8" s="34" t="s">
        <v>8</v>
      </c>
      <c r="B8" s="35" t="s">
        <v>1</v>
      </c>
      <c r="C8" s="13"/>
      <c r="D8" s="39"/>
      <c r="E8" s="46"/>
      <c r="F8" s="47"/>
    </row>
    <row r="9" spans="1:6" s="6" customFormat="1" ht="3" customHeight="1">
      <c r="A9" s="36"/>
      <c r="B9" s="14"/>
      <c r="C9" s="13"/>
      <c r="D9" s="39"/>
      <c r="E9" s="46"/>
      <c r="F9" s="47"/>
    </row>
    <row r="10" spans="1:6" s="6" customFormat="1" ht="12.75" customHeight="1">
      <c r="A10" s="36" t="s">
        <v>9</v>
      </c>
      <c r="B10" s="8" t="s">
        <v>83</v>
      </c>
      <c r="C10" s="15" t="s">
        <v>38</v>
      </c>
      <c r="D10" s="39">
        <v>100</v>
      </c>
      <c r="E10" s="46"/>
      <c r="F10" s="47">
        <f>D10*E10</f>
        <v>0</v>
      </c>
    </row>
    <row r="11" spans="1:6" s="6" customFormat="1" ht="3" customHeight="1">
      <c r="A11" s="36"/>
      <c r="B11" s="8"/>
      <c r="C11" s="15"/>
      <c r="D11" s="39"/>
      <c r="E11" s="46"/>
      <c r="F11" s="47"/>
    </row>
    <row r="12" spans="1:6" s="6" customFormat="1" ht="12" customHeight="1">
      <c r="A12" s="36" t="s">
        <v>80</v>
      </c>
      <c r="B12" s="8" t="s">
        <v>84</v>
      </c>
      <c r="C12" s="15" t="s">
        <v>38</v>
      </c>
      <c r="D12" s="39">
        <v>200</v>
      </c>
      <c r="E12" s="46"/>
      <c r="F12" s="47">
        <f>D12*E12</f>
        <v>0</v>
      </c>
    </row>
    <row r="13" spans="1:6" s="6" customFormat="1" ht="3" customHeight="1">
      <c r="A13" s="36"/>
      <c r="B13" s="14"/>
      <c r="C13" s="15"/>
      <c r="D13" s="39"/>
      <c r="E13" s="46"/>
      <c r="F13" s="47"/>
    </row>
    <row r="14" spans="1:6" s="6" customFormat="1" ht="12.75" customHeight="1">
      <c r="A14" s="34" t="s">
        <v>10</v>
      </c>
      <c r="B14" s="35" t="s">
        <v>34</v>
      </c>
      <c r="C14" s="15"/>
      <c r="D14" s="39"/>
      <c r="E14" s="46"/>
      <c r="F14" s="47"/>
    </row>
    <row r="15" spans="1:6" s="6" customFormat="1" ht="3" customHeight="1">
      <c r="A15" s="36"/>
      <c r="B15" s="14"/>
      <c r="C15" s="15"/>
      <c r="D15" s="39"/>
      <c r="E15" s="46"/>
      <c r="F15" s="47"/>
    </row>
    <row r="16" spans="1:6" s="6" customFormat="1" ht="12.75" customHeight="1">
      <c r="A16" s="36" t="s">
        <v>11</v>
      </c>
      <c r="B16" s="8" t="s">
        <v>35</v>
      </c>
      <c r="C16" s="15" t="s">
        <v>38</v>
      </c>
      <c r="D16" s="39">
        <v>135</v>
      </c>
      <c r="E16" s="46"/>
      <c r="F16" s="47">
        <f>D16*E16</f>
        <v>0</v>
      </c>
    </row>
    <row r="17" spans="1:6" s="6" customFormat="1" ht="3.75" customHeight="1">
      <c r="A17" s="36"/>
      <c r="B17" s="8"/>
      <c r="C17" s="15"/>
      <c r="D17" s="39"/>
      <c r="E17" s="46"/>
      <c r="F17" s="47"/>
    </row>
    <row r="18" spans="1:6" s="6" customFormat="1" ht="12.75" customHeight="1">
      <c r="A18" s="36" t="s">
        <v>81</v>
      </c>
      <c r="B18" s="8" t="s">
        <v>82</v>
      </c>
      <c r="C18" s="15" t="s">
        <v>38</v>
      </c>
      <c r="D18" s="39">
        <v>17</v>
      </c>
      <c r="E18" s="46"/>
      <c r="F18" s="47">
        <f>D18*E18</f>
        <v>0</v>
      </c>
    </row>
    <row r="19" spans="1:6" s="6" customFormat="1" ht="3" customHeight="1">
      <c r="A19" s="36"/>
      <c r="B19" s="8"/>
      <c r="C19" s="15"/>
      <c r="D19" s="39"/>
      <c r="E19" s="46"/>
      <c r="F19" s="47"/>
    </row>
    <row r="20" spans="1:6" s="6" customFormat="1" ht="12.75" customHeight="1">
      <c r="A20" s="36" t="s">
        <v>29</v>
      </c>
      <c r="B20" s="8" t="s">
        <v>49</v>
      </c>
      <c r="C20" s="15" t="s">
        <v>38</v>
      </c>
      <c r="D20" s="39">
        <v>57</v>
      </c>
      <c r="E20" s="46"/>
      <c r="F20" s="47">
        <f>D20*E20</f>
        <v>0</v>
      </c>
    </row>
    <row r="21" spans="1:6" s="6" customFormat="1" ht="3" customHeight="1">
      <c r="A21" s="36"/>
      <c r="B21" s="14"/>
      <c r="C21" s="15"/>
      <c r="D21" s="39"/>
      <c r="E21" s="46"/>
      <c r="F21" s="47"/>
    </row>
    <row r="22" spans="1:6" s="6" customFormat="1" ht="12.75" customHeight="1">
      <c r="A22" s="36" t="s">
        <v>48</v>
      </c>
      <c r="B22" s="8" t="s">
        <v>50</v>
      </c>
      <c r="C22" s="15" t="s">
        <v>38</v>
      </c>
      <c r="D22" s="39">
        <v>85</v>
      </c>
      <c r="E22" s="46"/>
      <c r="F22" s="47">
        <f>D22*E22</f>
        <v>0</v>
      </c>
    </row>
    <row r="23" spans="1:6" s="6" customFormat="1" ht="3" customHeight="1">
      <c r="A23" s="36"/>
      <c r="B23" s="14"/>
      <c r="C23" s="15"/>
      <c r="D23" s="39"/>
      <c r="E23" s="46"/>
      <c r="F23" s="47"/>
    </row>
    <row r="24" spans="1:6" s="6" customFormat="1" ht="12.75" customHeight="1">
      <c r="A24" s="34" t="s">
        <v>51</v>
      </c>
      <c r="B24" s="35" t="s">
        <v>2</v>
      </c>
      <c r="C24" s="15"/>
      <c r="D24" s="39"/>
      <c r="E24" s="46"/>
      <c r="F24" s="47"/>
    </row>
    <row r="25" spans="1:6" s="6" customFormat="1" ht="3" customHeight="1">
      <c r="A25" s="36"/>
      <c r="B25" s="8"/>
      <c r="C25" s="15"/>
      <c r="D25" s="39"/>
      <c r="E25" s="46"/>
      <c r="F25" s="47"/>
    </row>
    <row r="26" spans="1:6" s="6" customFormat="1" ht="12.75" customHeight="1">
      <c r="A26" s="36" t="s">
        <v>52</v>
      </c>
      <c r="B26" s="8" t="s">
        <v>66</v>
      </c>
      <c r="C26" s="15" t="s">
        <v>38</v>
      </c>
      <c r="D26" s="39">
        <v>275</v>
      </c>
      <c r="E26" s="46"/>
      <c r="F26" s="47">
        <f>D26*E26</f>
        <v>0</v>
      </c>
    </row>
    <row r="27" spans="1:6" s="6" customFormat="1" ht="3" customHeight="1">
      <c r="A27" s="36"/>
      <c r="B27" s="8"/>
      <c r="C27" s="15"/>
      <c r="D27" s="39"/>
      <c r="E27" s="46"/>
      <c r="F27" s="47"/>
    </row>
    <row r="28" spans="1:6" s="6" customFormat="1" ht="12.75" customHeight="1">
      <c r="A28" s="36" t="s">
        <v>33</v>
      </c>
      <c r="B28" s="8" t="s">
        <v>63</v>
      </c>
      <c r="C28" s="15" t="s">
        <v>30</v>
      </c>
      <c r="D28" s="39">
        <v>25</v>
      </c>
      <c r="E28" s="46"/>
      <c r="F28" s="47">
        <f>D28*E28</f>
        <v>0</v>
      </c>
    </row>
    <row r="29" spans="1:6" s="6" customFormat="1" ht="3.75" customHeight="1">
      <c r="A29" s="36"/>
      <c r="B29" s="8"/>
      <c r="C29" s="15"/>
      <c r="D29" s="39"/>
      <c r="E29" s="46"/>
      <c r="F29" s="47"/>
    </row>
    <row r="30" spans="1:6" s="6" customFormat="1" ht="12.75" customHeight="1">
      <c r="A30" s="36" t="s">
        <v>69</v>
      </c>
      <c r="B30" s="8" t="s">
        <v>70</v>
      </c>
      <c r="C30" s="15" t="s">
        <v>30</v>
      </c>
      <c r="D30" s="39">
        <v>117</v>
      </c>
      <c r="E30" s="46"/>
      <c r="F30" s="47">
        <f>D30*E30</f>
        <v>0</v>
      </c>
    </row>
    <row r="31" spans="1:6" s="6" customFormat="1" ht="3" customHeight="1">
      <c r="A31" s="36"/>
      <c r="B31" s="8"/>
      <c r="C31" s="15"/>
      <c r="D31" s="39"/>
      <c r="E31" s="46"/>
      <c r="F31" s="47"/>
    </row>
    <row r="32" spans="1:6" s="6" customFormat="1" ht="12.75" customHeight="1">
      <c r="A32" s="34" t="s">
        <v>53</v>
      </c>
      <c r="B32" s="35" t="s">
        <v>3</v>
      </c>
      <c r="C32" s="15"/>
      <c r="D32" s="39"/>
      <c r="E32" s="46"/>
      <c r="F32" s="47"/>
    </row>
    <row r="33" spans="1:6" s="6" customFormat="1" ht="3" customHeight="1">
      <c r="A33" s="34"/>
      <c r="B33" s="35"/>
      <c r="C33" s="15"/>
      <c r="D33" s="39"/>
      <c r="E33" s="46"/>
      <c r="F33" s="47"/>
    </row>
    <row r="34" spans="1:6" s="6" customFormat="1" ht="12.75" customHeight="1">
      <c r="A34" s="36" t="s">
        <v>54</v>
      </c>
      <c r="B34" s="8" t="s">
        <v>87</v>
      </c>
      <c r="C34" s="15" t="s">
        <v>38</v>
      </c>
      <c r="D34" s="39">
        <v>257</v>
      </c>
      <c r="E34" s="46"/>
      <c r="F34" s="47">
        <f>D34*E34</f>
        <v>0</v>
      </c>
    </row>
    <row r="35" spans="1:6" s="6" customFormat="1" ht="3" customHeight="1">
      <c r="A35" s="36"/>
      <c r="B35" s="8"/>
      <c r="C35" s="15"/>
      <c r="D35" s="39"/>
      <c r="E35" s="46"/>
      <c r="F35" s="47"/>
    </row>
    <row r="36" spans="1:6" s="6" customFormat="1" ht="12.75" customHeight="1">
      <c r="A36" s="36" t="s">
        <v>37</v>
      </c>
      <c r="B36" s="8" t="s">
        <v>85</v>
      </c>
      <c r="C36" s="15" t="s">
        <v>38</v>
      </c>
      <c r="D36" s="39">
        <v>101</v>
      </c>
      <c r="E36" s="46"/>
      <c r="F36" s="47">
        <f>D36*E36</f>
        <v>0</v>
      </c>
    </row>
    <row r="37" spans="1:6" s="6" customFormat="1" ht="3" customHeight="1">
      <c r="A37" s="36"/>
      <c r="B37" s="8"/>
      <c r="C37" s="15"/>
      <c r="D37" s="39"/>
      <c r="E37" s="46"/>
      <c r="F37" s="47"/>
    </row>
    <row r="38" spans="1:6" s="6" customFormat="1" ht="12.75" customHeight="1">
      <c r="A38" s="36" t="s">
        <v>55</v>
      </c>
      <c r="B38" s="8" t="s">
        <v>88</v>
      </c>
      <c r="C38" s="15" t="s">
        <v>38</v>
      </c>
      <c r="D38" s="39">
        <v>64</v>
      </c>
      <c r="E38" s="46"/>
      <c r="F38" s="47">
        <f>D38*E38</f>
        <v>0</v>
      </c>
    </row>
    <row r="39" spans="1:6" s="6" customFormat="1" ht="3" customHeight="1">
      <c r="A39" s="36"/>
      <c r="B39" s="8"/>
      <c r="C39" s="15"/>
      <c r="D39" s="39"/>
      <c r="E39" s="46"/>
      <c r="F39" s="47"/>
    </row>
    <row r="40" spans="1:6" s="6" customFormat="1" ht="12.75" customHeight="1">
      <c r="A40" s="36" t="s">
        <v>56</v>
      </c>
      <c r="B40" s="8" t="s">
        <v>101</v>
      </c>
      <c r="C40" s="15" t="s">
        <v>38</v>
      </c>
      <c r="D40" s="39">
        <v>236</v>
      </c>
      <c r="E40" s="46"/>
      <c r="F40" s="47"/>
    </row>
    <row r="41" spans="1:6" s="6" customFormat="1" ht="3" customHeight="1">
      <c r="A41" s="36"/>
      <c r="B41" s="8"/>
      <c r="C41" s="15"/>
      <c r="D41" s="39"/>
      <c r="E41" s="46"/>
      <c r="F41" s="47"/>
    </row>
    <row r="42" spans="1:6" s="6" customFormat="1" ht="12.75" customHeight="1">
      <c r="A42" s="36" t="s">
        <v>71</v>
      </c>
      <c r="B42" s="8" t="s">
        <v>86</v>
      </c>
      <c r="C42" s="15" t="s">
        <v>38</v>
      </c>
      <c r="D42" s="39">
        <v>25</v>
      </c>
      <c r="E42" s="46"/>
      <c r="F42" s="47">
        <f>D42*E42</f>
        <v>0</v>
      </c>
    </row>
    <row r="43" spans="1:6" s="6" customFormat="1" ht="3" customHeight="1">
      <c r="A43" s="36"/>
      <c r="B43" s="8"/>
      <c r="C43" s="15"/>
      <c r="D43" s="55"/>
      <c r="E43" s="46"/>
      <c r="F43" s="47"/>
    </row>
    <row r="44" spans="1:6" s="6" customFormat="1" ht="12.75" customHeight="1">
      <c r="A44" s="34" t="s">
        <v>12</v>
      </c>
      <c r="B44" s="35" t="s">
        <v>4</v>
      </c>
      <c r="C44" s="15"/>
      <c r="D44" s="55"/>
      <c r="E44" s="46"/>
      <c r="F44" s="47"/>
    </row>
    <row r="45" spans="1:6" s="6" customFormat="1" ht="3" customHeight="1">
      <c r="A45" s="36"/>
      <c r="B45" s="14"/>
      <c r="C45" s="15"/>
      <c r="D45" s="55"/>
      <c r="E45" s="46"/>
      <c r="F45" s="47"/>
    </row>
    <row r="46" spans="1:6" s="6" customFormat="1" ht="12.75" customHeight="1">
      <c r="A46" s="36" t="s">
        <v>13</v>
      </c>
      <c r="B46" s="8" t="s">
        <v>5</v>
      </c>
      <c r="C46" s="15" t="s">
        <v>16</v>
      </c>
      <c r="D46" s="39">
        <v>1</v>
      </c>
      <c r="E46" s="46"/>
      <c r="F46" s="47">
        <f>D46*E46</f>
        <v>0</v>
      </c>
    </row>
    <row r="47" spans="1:6" s="6" customFormat="1" ht="3" customHeight="1">
      <c r="A47" s="36"/>
      <c r="B47" s="14"/>
      <c r="C47" s="15"/>
      <c r="D47" s="39"/>
      <c r="E47" s="46"/>
      <c r="F47" s="47"/>
    </row>
    <row r="48" spans="1:6" s="6" customFormat="1" ht="12.75" customHeight="1">
      <c r="A48" s="36" t="s">
        <v>14</v>
      </c>
      <c r="B48" s="8" t="s">
        <v>36</v>
      </c>
      <c r="C48" s="15" t="s">
        <v>30</v>
      </c>
      <c r="D48" s="39">
        <v>70</v>
      </c>
      <c r="E48" s="46"/>
      <c r="F48" s="47">
        <f>D48*E48</f>
        <v>0</v>
      </c>
    </row>
    <row r="49" spans="1:6" s="6" customFormat="1" ht="3" customHeight="1">
      <c r="A49" s="36"/>
      <c r="B49" s="8"/>
      <c r="C49" s="15"/>
      <c r="D49" s="39"/>
      <c r="E49" s="46"/>
      <c r="F49" s="47"/>
    </row>
    <row r="50" spans="1:6" s="6" customFormat="1" ht="12.75" customHeight="1">
      <c r="A50" s="36" t="s">
        <v>15</v>
      </c>
      <c r="B50" s="8" t="s">
        <v>6</v>
      </c>
      <c r="C50" s="15" t="s">
        <v>28</v>
      </c>
      <c r="D50" s="39">
        <v>11</v>
      </c>
      <c r="E50" s="46"/>
      <c r="F50" s="47">
        <f>D50*E50</f>
        <v>0</v>
      </c>
    </row>
    <row r="51" spans="1:6" s="6" customFormat="1" ht="3" customHeight="1">
      <c r="A51" s="36"/>
      <c r="B51" s="8"/>
      <c r="C51" s="15"/>
      <c r="D51" s="39"/>
      <c r="E51" s="46"/>
      <c r="F51" s="47"/>
    </row>
    <row r="52" spans="1:6" s="6" customFormat="1" ht="12.75" customHeight="1">
      <c r="A52" s="36" t="s">
        <v>24</v>
      </c>
      <c r="B52" s="37" t="s">
        <v>7</v>
      </c>
      <c r="C52" s="15" t="s">
        <v>28</v>
      </c>
      <c r="D52" s="39">
        <v>6</v>
      </c>
      <c r="E52" s="46"/>
      <c r="F52" s="47">
        <f>D52*E52</f>
        <v>0</v>
      </c>
    </row>
    <row r="53" spans="1:6" s="6" customFormat="1" ht="3" customHeight="1">
      <c r="A53" s="36"/>
      <c r="B53" s="8"/>
      <c r="C53" s="15"/>
      <c r="D53" s="39"/>
      <c r="E53" s="46"/>
      <c r="F53" s="47"/>
    </row>
    <row r="54" spans="1:6" s="6" customFormat="1" ht="12.75" customHeight="1">
      <c r="A54" s="36" t="s">
        <v>39</v>
      </c>
      <c r="B54" s="8" t="s">
        <v>25</v>
      </c>
      <c r="C54" s="15" t="s">
        <v>26</v>
      </c>
      <c r="D54" s="39">
        <v>1</v>
      </c>
      <c r="E54" s="46"/>
      <c r="F54" s="47">
        <f>D54*E54</f>
        <v>0</v>
      </c>
    </row>
    <row r="55" spans="1:6" s="6" customFormat="1" ht="3" customHeight="1">
      <c r="A55" s="36"/>
      <c r="B55" s="8"/>
      <c r="C55" s="15"/>
      <c r="D55" s="39"/>
      <c r="E55" s="46"/>
      <c r="F55" s="47"/>
    </row>
    <row r="56" spans="1:6" s="6" customFormat="1" ht="12.75" customHeight="1">
      <c r="A56" s="36" t="s">
        <v>40</v>
      </c>
      <c r="B56" s="8" t="s">
        <v>68</v>
      </c>
      <c r="C56" s="15" t="s">
        <v>28</v>
      </c>
      <c r="D56" s="39">
        <v>3</v>
      </c>
      <c r="E56" s="46"/>
      <c r="F56" s="47">
        <f>D56*E56</f>
        <v>0</v>
      </c>
    </row>
    <row r="57" spans="1:6" s="6" customFormat="1" ht="3" customHeight="1">
      <c r="A57" s="36"/>
      <c r="B57" s="14"/>
      <c r="C57" s="15"/>
      <c r="D57" s="39"/>
      <c r="E57" s="46"/>
      <c r="F57" s="47"/>
    </row>
    <row r="58" spans="1:6" s="6" customFormat="1" ht="12.75" customHeight="1">
      <c r="A58" s="36" t="s">
        <v>27</v>
      </c>
      <c r="B58" s="8" t="s">
        <v>44</v>
      </c>
      <c r="C58" s="15" t="s">
        <v>28</v>
      </c>
      <c r="D58" s="39">
        <v>6</v>
      </c>
      <c r="E58" s="46"/>
      <c r="F58" s="47">
        <f>D58*E58</f>
        <v>0</v>
      </c>
    </row>
    <row r="59" spans="1:6" s="6" customFormat="1" ht="3" customHeight="1">
      <c r="A59" s="36"/>
      <c r="B59" s="8"/>
      <c r="C59" s="15"/>
      <c r="D59" s="39"/>
      <c r="E59" s="46"/>
      <c r="F59" s="47"/>
    </row>
    <row r="60" spans="1:6" s="6" customFormat="1" ht="12.75" customHeight="1">
      <c r="A60" s="36" t="s">
        <v>31</v>
      </c>
      <c r="B60" s="8" t="s">
        <v>62</v>
      </c>
      <c r="C60" s="15" t="s">
        <v>28</v>
      </c>
      <c r="D60" s="39">
        <v>1</v>
      </c>
      <c r="E60" s="46"/>
      <c r="F60" s="47">
        <f>D60*E60</f>
        <v>0</v>
      </c>
    </row>
    <row r="61" spans="1:6" s="6" customFormat="1" ht="3" customHeight="1">
      <c r="A61" s="36"/>
      <c r="B61" s="8"/>
      <c r="C61" s="15"/>
      <c r="D61" s="39"/>
      <c r="E61" s="46"/>
      <c r="F61" s="47"/>
    </row>
    <row r="62" spans="1:6" s="6" customFormat="1" ht="12.75" customHeight="1">
      <c r="A62" s="36" t="s">
        <v>32</v>
      </c>
      <c r="B62" s="8" t="s">
        <v>45</v>
      </c>
      <c r="C62" s="15" t="s">
        <v>28</v>
      </c>
      <c r="D62" s="39">
        <v>2</v>
      </c>
      <c r="E62" s="46"/>
      <c r="F62" s="47">
        <f>D62*E62</f>
        <v>0</v>
      </c>
    </row>
    <row r="63" spans="1:6" s="6" customFormat="1" ht="3" customHeight="1">
      <c r="A63" s="36"/>
      <c r="B63" s="8"/>
      <c r="C63" s="15"/>
      <c r="D63" s="39"/>
      <c r="E63" s="46"/>
      <c r="F63" s="47"/>
    </row>
    <row r="64" spans="1:6" s="6" customFormat="1" ht="12.75" customHeight="1">
      <c r="A64" s="36" t="s">
        <v>64</v>
      </c>
      <c r="B64" s="8" t="s">
        <v>65</v>
      </c>
      <c r="C64" s="15" t="s">
        <v>28</v>
      </c>
      <c r="D64" s="39">
        <v>9</v>
      </c>
      <c r="E64" s="46"/>
      <c r="F64" s="47">
        <f>D64*E64</f>
        <v>0</v>
      </c>
    </row>
    <row r="65" spans="1:6" s="6" customFormat="1" ht="3" customHeight="1">
      <c r="A65" s="36"/>
      <c r="B65" s="8"/>
      <c r="C65" s="15"/>
      <c r="D65" s="39"/>
      <c r="E65" s="46"/>
      <c r="F65" s="47"/>
    </row>
    <row r="66" spans="1:6" s="6" customFormat="1" ht="12.75" customHeight="1">
      <c r="A66" s="34" t="s">
        <v>41</v>
      </c>
      <c r="B66" s="35" t="s">
        <v>57</v>
      </c>
      <c r="C66" s="15"/>
      <c r="D66" s="39"/>
      <c r="E66" s="46"/>
      <c r="F66" s="47"/>
    </row>
    <row r="67" spans="1:6" s="6" customFormat="1" ht="3" customHeight="1">
      <c r="A67" s="36"/>
      <c r="B67" s="8"/>
      <c r="C67" s="15"/>
      <c r="D67" s="39"/>
      <c r="E67" s="46"/>
      <c r="F67" s="47"/>
    </row>
    <row r="68" spans="1:6" s="6" customFormat="1" ht="12.75" customHeight="1">
      <c r="A68" s="36" t="s">
        <v>42</v>
      </c>
      <c r="B68" s="8" t="s">
        <v>102</v>
      </c>
      <c r="C68" s="15" t="s">
        <v>38</v>
      </c>
      <c r="D68" s="39">
        <v>30</v>
      </c>
      <c r="E68" s="46"/>
      <c r="F68" s="47">
        <f>D68*E68</f>
        <v>0</v>
      </c>
    </row>
    <row r="69" spans="1:6" s="6" customFormat="1" ht="3.75" customHeight="1">
      <c r="A69" s="36"/>
      <c r="B69" s="8"/>
      <c r="C69" s="15"/>
      <c r="D69" s="39"/>
      <c r="E69" s="46"/>
      <c r="F69" s="47"/>
    </row>
    <row r="70" spans="1:6" s="6" customFormat="1" ht="12.75" customHeight="1">
      <c r="A70" s="36" t="s">
        <v>42</v>
      </c>
      <c r="B70" s="8" t="s">
        <v>102</v>
      </c>
      <c r="C70" s="15" t="s">
        <v>38</v>
      </c>
      <c r="D70" s="39">
        <v>11</v>
      </c>
      <c r="E70" s="46"/>
      <c r="F70" s="47"/>
    </row>
    <row r="71" spans="1:6" s="6" customFormat="1" ht="3" customHeight="1">
      <c r="A71" s="36"/>
      <c r="B71" s="8"/>
      <c r="C71" s="15"/>
      <c r="D71" s="39"/>
      <c r="E71" s="46"/>
      <c r="F71" s="47"/>
    </row>
    <row r="72" spans="1:6" s="6" customFormat="1" ht="12.75" customHeight="1">
      <c r="A72" s="36" t="s">
        <v>43</v>
      </c>
      <c r="B72" s="8" t="s">
        <v>67</v>
      </c>
      <c r="C72" s="15" t="s">
        <v>38</v>
      </c>
      <c r="D72" s="39">
        <v>10</v>
      </c>
      <c r="E72" s="46"/>
      <c r="F72" s="47">
        <f>D72*E72</f>
        <v>0</v>
      </c>
    </row>
    <row r="73" spans="1:6" s="6" customFormat="1" ht="3" customHeight="1">
      <c r="A73" s="36"/>
      <c r="B73" s="8"/>
      <c r="C73" s="15"/>
      <c r="D73" s="55"/>
      <c r="E73" s="46"/>
      <c r="F73" s="47"/>
    </row>
    <row r="74" spans="1:6" s="6" customFormat="1" ht="12.75" customHeight="1">
      <c r="A74" s="34" t="s">
        <v>58</v>
      </c>
      <c r="B74" s="35" t="s">
        <v>72</v>
      </c>
      <c r="C74" s="15"/>
      <c r="D74" s="55"/>
      <c r="E74" s="46"/>
      <c r="F74" s="47"/>
    </row>
    <row r="75" spans="1:6" s="6" customFormat="1" ht="3" customHeight="1">
      <c r="A75" s="36"/>
      <c r="B75" s="8"/>
      <c r="C75" s="15"/>
      <c r="D75" s="55"/>
      <c r="E75" s="46"/>
      <c r="F75" s="47"/>
    </row>
    <row r="76" spans="1:6" s="6" customFormat="1" ht="12.75" customHeight="1">
      <c r="A76" s="36" t="s">
        <v>59</v>
      </c>
      <c r="B76" s="8" t="s">
        <v>60</v>
      </c>
      <c r="C76" s="15" t="s">
        <v>61</v>
      </c>
      <c r="D76" s="39">
        <v>5</v>
      </c>
      <c r="E76" s="46"/>
      <c r="F76" s="47">
        <f>D76*E76</f>
        <v>0</v>
      </c>
    </row>
    <row r="77" spans="1:6" s="6" customFormat="1" ht="3.75" customHeight="1">
      <c r="A77" s="36"/>
      <c r="B77" s="8"/>
      <c r="C77" s="15"/>
      <c r="D77" s="39"/>
      <c r="E77" s="46"/>
      <c r="F77" s="47"/>
    </row>
    <row r="78" spans="1:6" s="6" customFormat="1" ht="12.75" customHeight="1">
      <c r="A78" s="36" t="s">
        <v>73</v>
      </c>
      <c r="B78" s="8" t="s">
        <v>74</v>
      </c>
      <c r="C78" s="15" t="s">
        <v>61</v>
      </c>
      <c r="D78" s="39">
        <v>10</v>
      </c>
      <c r="E78" s="46"/>
      <c r="F78" s="47">
        <f>D78*E78</f>
        <v>0</v>
      </c>
    </row>
    <row r="79" spans="1:6" s="6" customFormat="1" ht="3" customHeight="1">
      <c r="A79" s="36"/>
      <c r="B79" s="8"/>
      <c r="C79" s="15"/>
      <c r="D79" s="55"/>
      <c r="E79" s="46"/>
      <c r="F79" s="47"/>
    </row>
    <row r="80" spans="1:6" s="6" customFormat="1" ht="12.75" customHeight="1">
      <c r="A80" s="34" t="s">
        <v>96</v>
      </c>
      <c r="B80" s="35" t="s">
        <v>103</v>
      </c>
      <c r="C80" s="15"/>
      <c r="D80" s="55"/>
      <c r="E80" s="46"/>
      <c r="F80" s="47"/>
    </row>
    <row r="81" spans="1:6" s="6" customFormat="1" ht="3.75" customHeight="1">
      <c r="A81" s="36"/>
      <c r="B81" s="8"/>
      <c r="C81" s="57"/>
      <c r="D81" s="56"/>
      <c r="E81" s="46"/>
      <c r="F81" s="47"/>
    </row>
    <row r="82" spans="1:6" s="6" customFormat="1" ht="12.75" customHeight="1">
      <c r="A82" s="36" t="s">
        <v>97</v>
      </c>
      <c r="B82" s="8" t="s">
        <v>92</v>
      </c>
      <c r="C82" s="57" t="s">
        <v>91</v>
      </c>
      <c r="D82" s="58">
        <v>22</v>
      </c>
      <c r="E82" s="46"/>
      <c r="F82" s="47">
        <f>D82*E82</f>
        <v>0</v>
      </c>
    </row>
    <row r="83" spans="1:6" s="6" customFormat="1" ht="3.75" customHeight="1">
      <c r="A83" s="36"/>
      <c r="B83" s="8"/>
      <c r="C83" s="57"/>
      <c r="D83" s="58"/>
      <c r="E83" s="46"/>
      <c r="F83" s="47"/>
    </row>
    <row r="84" spans="1:6" s="6" customFormat="1" ht="12.75" customHeight="1">
      <c r="A84" s="36" t="s">
        <v>98</v>
      </c>
      <c r="B84" s="8" t="s">
        <v>93</v>
      </c>
      <c r="C84" s="57" t="s">
        <v>91</v>
      </c>
      <c r="D84" s="58">
        <v>71</v>
      </c>
      <c r="E84" s="46"/>
      <c r="F84" s="47">
        <f>D84*E84</f>
        <v>0</v>
      </c>
    </row>
    <row r="85" spans="1:6" s="6" customFormat="1" ht="3.75" customHeight="1">
      <c r="A85" s="36"/>
      <c r="B85" s="8"/>
      <c r="C85" s="57"/>
      <c r="D85" s="58"/>
      <c r="E85" s="46"/>
      <c r="F85" s="47"/>
    </row>
    <row r="86" spans="1:6" s="6" customFormat="1" ht="12.75" customHeight="1">
      <c r="A86" s="36" t="s">
        <v>100</v>
      </c>
      <c r="B86" s="8" t="s">
        <v>94</v>
      </c>
      <c r="C86" s="57" t="s">
        <v>91</v>
      </c>
      <c r="D86" s="58">
        <v>38</v>
      </c>
      <c r="E86" s="46"/>
      <c r="F86" s="47">
        <f>D86*E86</f>
        <v>0</v>
      </c>
    </row>
    <row r="87" spans="1:6" s="6" customFormat="1" ht="3" customHeight="1">
      <c r="A87" s="36"/>
      <c r="B87" s="8"/>
      <c r="C87" s="57"/>
      <c r="D87" s="58"/>
      <c r="E87" s="46"/>
      <c r="F87" s="47"/>
    </row>
    <row r="88" spans="1:6" s="6" customFormat="1" ht="12.75" customHeight="1">
      <c r="A88" s="36" t="s">
        <v>99</v>
      </c>
      <c r="B88" s="8" t="s">
        <v>95</v>
      </c>
      <c r="C88" s="57" t="s">
        <v>16</v>
      </c>
      <c r="D88" s="58">
        <v>1</v>
      </c>
      <c r="E88" s="46"/>
      <c r="F88" s="47">
        <f>D88*E88</f>
        <v>0</v>
      </c>
    </row>
    <row r="89" spans="1:6" s="6" customFormat="1" ht="3.75" customHeight="1">
      <c r="A89" s="36"/>
      <c r="B89" s="8"/>
      <c r="C89" s="15"/>
      <c r="D89" s="55"/>
      <c r="E89" s="46"/>
      <c r="F89" s="47"/>
    </row>
    <row r="90" spans="1:6" s="6" customFormat="1" ht="3" customHeight="1" thickBot="1">
      <c r="A90" s="59"/>
      <c r="B90" s="60"/>
      <c r="C90" s="61"/>
      <c r="D90" s="62"/>
      <c r="E90" s="63"/>
      <c r="F90" s="64"/>
    </row>
    <row r="91" spans="1:6" s="6" customFormat="1" ht="12.75" customHeight="1" thickBot="1">
      <c r="A91" s="22"/>
      <c r="B91" s="17"/>
      <c r="C91" s="18"/>
      <c r="D91" s="38" t="s">
        <v>90</v>
      </c>
      <c r="E91" s="48"/>
      <c r="F91" s="49">
        <f>SUM(F7:F90)</f>
        <v>0</v>
      </c>
    </row>
    <row r="92" spans="1:6" ht="13.5" thickBot="1">
      <c r="A92" s="23"/>
      <c r="B92" s="6"/>
      <c r="C92" s="26"/>
      <c r="D92" s="27"/>
      <c r="E92" s="52"/>
      <c r="F92" s="52"/>
    </row>
    <row r="93" spans="1:6" ht="13.5" thickBot="1">
      <c r="A93" s="19"/>
      <c r="B93" s="8"/>
      <c r="C93" s="24"/>
      <c r="D93" s="28" t="s">
        <v>47</v>
      </c>
      <c r="E93" s="50"/>
      <c r="F93" s="51"/>
    </row>
    <row r="94" spans="1:6" ht="12">
      <c r="A94" s="24"/>
      <c r="B94" s="8"/>
      <c r="C94" s="24"/>
      <c r="D94" s="40"/>
      <c r="E94" s="50"/>
      <c r="F94" s="50"/>
    </row>
    <row r="95" spans="1:6" ht="12">
      <c r="A95" s="24"/>
      <c r="B95" s="8"/>
      <c r="C95" s="24"/>
      <c r="D95" s="41" t="s">
        <v>75</v>
      </c>
      <c r="E95" s="50"/>
      <c r="F95" s="53">
        <f>F93*0.2</f>
        <v>0</v>
      </c>
    </row>
    <row r="96" spans="1:6" ht="12.75" thickBot="1">
      <c r="A96" s="24"/>
      <c r="B96" s="8"/>
      <c r="C96" s="24"/>
      <c r="D96" s="40"/>
      <c r="E96" s="50"/>
      <c r="F96" s="50"/>
    </row>
    <row r="97" spans="1:6" ht="12.75" thickBot="1">
      <c r="A97" s="24"/>
      <c r="B97" s="8"/>
      <c r="C97" s="24"/>
      <c r="D97" s="25" t="s">
        <v>76</v>
      </c>
      <c r="E97" s="50"/>
      <c r="F97" s="54">
        <f>F95+F93</f>
        <v>0</v>
      </c>
    </row>
    <row r="98" spans="1:6" ht="12">
      <c r="A98" s="24"/>
      <c r="B98" s="8"/>
      <c r="C98" s="24"/>
      <c r="D98" s="29"/>
      <c r="E98" s="20"/>
      <c r="F98" s="20"/>
    </row>
    <row r="99" spans="1:6" ht="12">
      <c r="A99" s="2"/>
      <c r="B99" s="6"/>
      <c r="C99" s="2"/>
      <c r="D99" s="42"/>
      <c r="E99" s="43"/>
      <c r="F99" s="43"/>
    </row>
    <row r="100" spans="1:6" ht="12">
      <c r="A100" s="2"/>
      <c r="B100" s="44" t="s">
        <v>77</v>
      </c>
      <c r="C100" s="6"/>
      <c r="D100" s="2"/>
      <c r="E100" s="43"/>
      <c r="F100" s="43"/>
    </row>
    <row r="101" spans="1:6" ht="12">
      <c r="A101" s="2"/>
      <c r="B101" s="44"/>
      <c r="C101" s="6"/>
      <c r="D101" s="2"/>
      <c r="E101" s="43"/>
      <c r="F101" s="43"/>
    </row>
    <row r="102" spans="1:6" ht="12">
      <c r="A102" s="2"/>
      <c r="B102" s="44" t="s">
        <v>78</v>
      </c>
      <c r="C102" s="6"/>
      <c r="D102" s="2"/>
      <c r="E102" s="43"/>
      <c r="F102" s="43"/>
    </row>
    <row r="103" spans="1:6" ht="12">
      <c r="A103" s="2"/>
      <c r="B103" s="45" t="s">
        <v>79</v>
      </c>
      <c r="C103" s="6"/>
      <c r="D103" s="2"/>
      <c r="E103" s="43"/>
      <c r="F103" s="43"/>
    </row>
  </sheetData>
  <sheetProtection/>
  <mergeCells count="4">
    <mergeCell ref="A1:F1"/>
    <mergeCell ref="A3:D3"/>
    <mergeCell ref="E3:F3"/>
    <mergeCell ref="A2:F2"/>
  </mergeCells>
  <printOptions horizontalCentered="1"/>
  <pageMargins left="0.39000000000000007" right="0.39000000000000007" top="0.74" bottom="0.59" header="0.39000000000000007" footer="0.39000000000000007"/>
  <pageSetup fitToHeight="0" horizontalDpi="300" verticalDpi="300" orientation="portrait" paperSize="9" scale="93"/>
  <headerFooter alignWithMargins="0">
    <oddHeader>&amp;R&amp;8Construction d’un FAS et d’un FATH au Beubois à Orbey - Passif
D.P.G.F. - Lot &amp;"Arial,Gras"09 PLATRERIE</oddHeader>
    <oddFooter>&amp;R&amp;"Arial,Gras"&amp;8&amp;K000000Optime Economie &amp;"Arial,Normal"- Novembre 2014 -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Microsoft Office User</cp:lastModifiedBy>
  <cp:lastPrinted>2014-08-14T09:31:43Z</cp:lastPrinted>
  <dcterms:created xsi:type="dcterms:W3CDTF">2000-02-15T13:44:12Z</dcterms:created>
  <dcterms:modified xsi:type="dcterms:W3CDTF">2024-04-08T08:15:42Z</dcterms:modified>
  <cp:category/>
  <cp:version/>
  <cp:contentType/>
  <cp:contentStatus/>
</cp:coreProperties>
</file>